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844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'доходы'!$A$1:$CM$95</definedName>
    <definedName name="_xlnm.Print_Area" localSheetId="2">'источники'!$A$1:$DD$49</definedName>
    <definedName name="_xlnm.Print_Area" localSheetId="1">'расходы'!$A$1:$CF$231</definedName>
  </definedNames>
  <calcPr fullCalcOnLoad="1"/>
</workbook>
</file>

<file path=xl/sharedStrings.xml><?xml version="1.0" encoding="utf-8"?>
<sst xmlns="http://schemas.openxmlformats.org/spreadsheetml/2006/main" count="1021" uniqueCount="530">
  <si>
    <t>182 1 05 01011 01 0000 110</t>
  </si>
  <si>
    <t>182 1 05 01011 01 1000 110</t>
  </si>
  <si>
    <t>815 1 11 05013 10 0000 120</t>
  </si>
  <si>
    <t>182 1 05 03010 01 1000 110</t>
  </si>
  <si>
    <t>ДОХОДЫ ОТ ПРОДАЖИ МАТЕРИАЛЬНЫХ И НЕМАТЕРИАЛЬНЫХ АКТИВОВ</t>
  </si>
  <si>
    <t xml:space="preserve"> 902 1 14 06000 00 0000 430</t>
  </si>
  <si>
    <t>1 14 00000 00 0000 430</t>
  </si>
  <si>
    <t>902 1 14 06010 00 0000 430</t>
  </si>
  <si>
    <t>Доходы от продажи земельных участков  государственная собственность на которые не разграничена</t>
  </si>
  <si>
    <t>902 1 14 06013 10 0000 430</t>
  </si>
  <si>
    <t>Доходы от продажи земельных участков  государственная собственность на которые не разграничена и которые расположены в границах поселений</t>
  </si>
  <si>
    <t>182 1 05 03020 01 1000 110</t>
  </si>
  <si>
    <t xml:space="preserve">Единый сельскохозяйственный налог </t>
  </si>
  <si>
    <t>951 2 02 04000 00 0000 151</t>
  </si>
  <si>
    <t>Функционирование высшего должностного лица субъекта Российской Федерации и муниципального образования</t>
  </si>
  <si>
    <t>951.0102.0000000.000.000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</si>
  <si>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</si>
  <si>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951.0104.0000000.000.000</t>
  </si>
  <si>
    <t>Другие общегосударственные вопросы</t>
  </si>
  <si>
    <t>951.0113.0000000.000.000</t>
  </si>
  <si>
    <t>Мобилизационная и вневойсковая подготовка</t>
  </si>
  <si>
    <t>951.0203.0000000.000.000</t>
  </si>
  <si>
    <t>951.0309.0000000.000.000</t>
  </si>
  <si>
    <t>Дорожное хозяйство (дорожные фонды)</t>
  </si>
  <si>
    <t>951.0409.0000000.000.000</t>
  </si>
  <si>
    <t>Благоустройство</t>
  </si>
  <si>
    <t>951.0503.0000000.000.000</t>
  </si>
  <si>
    <t>Культура</t>
  </si>
  <si>
    <t>951.0801.0000000.000.000</t>
  </si>
  <si>
    <t>Физическая культура и спорт</t>
  </si>
  <si>
    <t>951.1101.0000000.000.000</t>
  </si>
  <si>
    <t>951.0000.0000000.000.000</t>
  </si>
  <si>
    <t>Прочие работы,услуги</t>
  </si>
  <si>
    <t>Фонд оплаты и страховые взносы</t>
  </si>
  <si>
    <t>Защита населения и территории от чрезвычайных ситуаций природного и техногенного характера, гражданская оборона</t>
  </si>
  <si>
    <t>951.1100.0000000.000.000</t>
  </si>
  <si>
    <t>Культура и кинематография</t>
  </si>
  <si>
    <t>951.0800.0000000.000.000</t>
  </si>
  <si>
    <t>Жилищно-коммунальное хозяйство</t>
  </si>
  <si>
    <t>Национальная экономика</t>
  </si>
  <si>
    <t>951.0400.0000000.000.000</t>
  </si>
  <si>
    <t>Национальная безопасность и правоохранительная деятельность</t>
  </si>
  <si>
    <t>951.0300.0000000.000.000</t>
  </si>
  <si>
    <t>Национальная оборона</t>
  </si>
  <si>
    <t>951.0200.0000000.000.000</t>
  </si>
  <si>
    <t>Общегосударственные вопросы</t>
  </si>
  <si>
    <t>951.0100.0000000.000.000</t>
  </si>
  <si>
    <t>Безвозмездные перечисления государственным и муниципальным организациям</t>
  </si>
  <si>
    <t>коды</t>
  </si>
  <si>
    <t>Наименование бюджета</t>
  </si>
  <si>
    <t>0503124</t>
  </si>
  <si>
    <t>февраля</t>
  </si>
  <si>
    <t>исполнено</t>
  </si>
  <si>
    <t>всего</t>
  </si>
  <si>
    <t>бюджетных обязательств учреждений, администрируемых поступлений</t>
  </si>
  <si>
    <t>Форма 0503124 с.3</t>
  </si>
  <si>
    <t>отчет</t>
  </si>
  <si>
    <t xml:space="preserve"> о кассовом поступлении и выбытии бюджетных средств</t>
  </si>
  <si>
    <t>Охрана окружающей среды</t>
  </si>
  <si>
    <t>Штрафы,санкции,возмещение ущерба</t>
  </si>
  <si>
    <t>0001 16 00000 00 0000 000</t>
  </si>
  <si>
    <t>Прочие поступления от денежных взысканий(штрафов) и иных сумм возмещения ущерба</t>
  </si>
  <si>
    <t xml:space="preserve">802 1 16 5104002 0000 140 </t>
  </si>
  <si>
    <t xml:space="preserve">857 1 16 5104002 0000 140 </t>
  </si>
  <si>
    <t>951 1 16 90000 00 0000 140</t>
  </si>
  <si>
    <t>Коммунальное хозяйство</t>
  </si>
  <si>
    <t>10</t>
  </si>
  <si>
    <t xml:space="preserve"> 1 05 03000 00 0000 110</t>
  </si>
  <si>
    <t xml:space="preserve"> 1 05 03010 01 0000 110</t>
  </si>
  <si>
    <t>951.0102.8800000.000.000</t>
  </si>
  <si>
    <t>951.0102.8810011.120.000</t>
  </si>
  <si>
    <t>951.0102.8810011.121.210</t>
  </si>
  <si>
    <t>951.0102.8810011.121.211</t>
  </si>
  <si>
    <t>951.0102.8810011.121.213</t>
  </si>
  <si>
    <t>951.0102.8810011.122.000</t>
  </si>
  <si>
    <t>951.0102.8810011.122.210</t>
  </si>
  <si>
    <t>951.0102.8810011.122.212</t>
  </si>
  <si>
    <t>951.0104.8910019.244.300</t>
  </si>
  <si>
    <t>951.0104.8910019.244.340</t>
  </si>
  <si>
    <t>951.0104.8919999.850.000</t>
  </si>
  <si>
    <t>951.0104.8919999.852.290</t>
  </si>
  <si>
    <t>951.0104.9997239.000.000</t>
  </si>
  <si>
    <t>951.0104.9997239.244.000</t>
  </si>
  <si>
    <t>951.0104.9997239.244.300</t>
  </si>
  <si>
    <t>951.0104.9997239.244.340</t>
  </si>
  <si>
    <t>Муниципальная программа Калининского сельского поселения "Обеспечения общественного порядка и противодействие преступности"</t>
  </si>
  <si>
    <t>951.0113.0200000.000.000</t>
  </si>
  <si>
    <t xml:space="preserve">Программа "Противодействие коррупции в Калининском сельском поселении" </t>
  </si>
  <si>
    <t>951.0113.0210000.000.000</t>
  </si>
  <si>
    <t xml:space="preserve">Издание и размещение социальной рекламной продукции, направленной на создание в обществе нетерпимостик коррупционному поведению в рамках подпрограммы "Противодействие коррупции в Калининском сельском поселении" муниципальной программы Калининского сельского поселения "Обеспечения общественного порядка и противодействие преступности" </t>
  </si>
  <si>
    <t>951.0113.0212154.000.000</t>
  </si>
  <si>
    <t>951 0113 0212154.240.000</t>
  </si>
  <si>
    <t>951 0113 0212154.244.000</t>
  </si>
  <si>
    <t>951 0113 0212154.244.220</t>
  </si>
  <si>
    <t>951 0113 0212154.244.226</t>
  </si>
  <si>
    <t>Подпрограмма "Профилактика экстримизма и терроризма в Калининском сельском поселении"</t>
  </si>
  <si>
    <t>951.0113.0222162.000.000</t>
  </si>
  <si>
    <t>Организация и размещение тематических материалов направленных на информирование населения о безопасном проведении в экстримальных ситуациях в рамках подпрограммы "Профилактика экстримизма и терроризма в Калиниском сельском поселении"</t>
  </si>
  <si>
    <t>Иные закупка товаров,работ и услуг для государственных (муниципальных) нужд</t>
  </si>
  <si>
    <t>951.0113.0222162.240.000</t>
  </si>
  <si>
    <t>951.0113.0222162.244.000</t>
  </si>
  <si>
    <t>951.0113.0222162.244.220</t>
  </si>
  <si>
    <t>951.0113.0222162.244.226</t>
  </si>
  <si>
    <t>Программа "Комплексные меры противодействия злоупотреблению наркотиков и их незаконному обороту"</t>
  </si>
  <si>
    <t>951 0113 0230000 000 000</t>
  </si>
  <si>
    <t>Реализация комплекса мер направленных на пропоганду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</si>
  <si>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</si>
  <si>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</si>
  <si>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</si>
  <si>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</si>
  <si>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</si>
  <si>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Непрограмные расходы муниципальных органов Калининского сельского поселения</t>
  </si>
  <si>
    <t>951 0113 0000000 000 000</t>
  </si>
  <si>
    <t>951 0113 8919999 852 000</t>
  </si>
  <si>
    <t>951 0113 8919999 852 290</t>
  </si>
  <si>
    <t xml:space="preserve">Непрограмные расходы </t>
  </si>
  <si>
    <t>951 0113 9990000 000 000</t>
  </si>
  <si>
    <t>Мероприятия в сфере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непрограммых расходов муниципальных органов  Калининского сельского поселения (иные закупка товаров,работ и услуг для обеспечения государственных (муниципальных) нужд)</t>
  </si>
  <si>
    <t>951 0113 9992102 000 000</t>
  </si>
  <si>
    <t>951 0113 9992102 200 000</t>
  </si>
  <si>
    <t>951 0113 9992102 240 000</t>
  </si>
  <si>
    <t>Иные закупки товаров,работ и услуг для государственных (муниципальных) нужд</t>
  </si>
  <si>
    <t>951 0113 9992102 244 000</t>
  </si>
  <si>
    <t>951 0113 9992102 244 220</t>
  </si>
  <si>
    <t>951 0113 9992102 244 226</t>
  </si>
  <si>
    <t>Оценка муниципального имущества, признание прав и регулирование отношений по муниципальной собствености Калиниского сельского поселения в рамках непрограмных расходов</t>
  </si>
  <si>
    <t>951 0113 9992296 000 000</t>
  </si>
  <si>
    <t>951 0113 9992296 200 000</t>
  </si>
  <si>
    <t>951 0113 9992296 240 000</t>
  </si>
  <si>
    <t>951 0113 9992296 244 000</t>
  </si>
  <si>
    <t>951 0113 9992296 244 220</t>
  </si>
  <si>
    <t>951 0113 9992296 244 226</t>
  </si>
  <si>
    <t>951.0203.9900000.000.000</t>
  </si>
  <si>
    <t>Расхорды на осуществление первичного воинского учета на территориях, где отсутствуют военные комиссариаты в рамках непрограмных расходов муниципальных органов Калиниского сельского поселения (расходы на выплату персоналу государственных (муниципальных) органов)</t>
  </si>
  <si>
    <t>951.0203.9995118.000.000</t>
  </si>
  <si>
    <t>951.0203.9995118.121 210</t>
  </si>
  <si>
    <t>951.0203.9995118.121.000</t>
  </si>
  <si>
    <t>951.0203.9995118.121 211</t>
  </si>
  <si>
    <t>951.0203.9995118.121 213</t>
  </si>
  <si>
    <t xml:space="preserve">Муниципальная программа Калининского сельского поселения </t>
  </si>
  <si>
    <t>951.0309.0300000.000.000</t>
  </si>
  <si>
    <t>Подпрограмма "Защита населения от черезвычайных ситуаций"</t>
  </si>
  <si>
    <t>951.0309.0320000.000.000</t>
  </si>
  <si>
    <t>Мероприятия по обеспечению пожарной безопасности в рамках подпрограммы "Пожарная безопасность" Муниципальной программы Калиниского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</si>
  <si>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951.0309.0322167.000.000</t>
  </si>
  <si>
    <t>951.0309.0322167.240.000</t>
  </si>
  <si>
    <t>951.0309.0322167.244.000</t>
  </si>
  <si>
    <t>951.0309.0322167.244.220</t>
  </si>
  <si>
    <t>951.0309.0322167.244.226</t>
  </si>
  <si>
    <t>Мероприятия по защиты населения от черезвычайных ситуаций в рамках подпрограммы "Защита населения от черезвычайных ситуаций" муниципальной программы Калиниского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 (иные закупки товаров,работ и услуг для государственных (муниципальных) нужд)</t>
  </si>
  <si>
    <t>951.0309.0322168.000.000</t>
  </si>
  <si>
    <t>951.0309.0322168.240.000</t>
  </si>
  <si>
    <t>951.0309.0322168.244.000</t>
  </si>
  <si>
    <t>951.0309.0322168.244.220</t>
  </si>
  <si>
    <t>951.0309.0322168.244.226</t>
  </si>
  <si>
    <t xml:space="preserve">Мероприятия по обеспечению безопастности на воде  врамках подпрограммы "Обеспечения безопастности на воде"муниципальной программы Калиниского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  </t>
  </si>
  <si>
    <t>951.0309.0322171.000.000</t>
  </si>
  <si>
    <t>951.0309.0322171.240.000</t>
  </si>
  <si>
    <t>951.0309.0322171.244.000</t>
  </si>
  <si>
    <t>951.0309.0322171.244.220</t>
  </si>
  <si>
    <t>951.0309.0322171.244.226</t>
  </si>
  <si>
    <t>Софинансирование расходов на разработку ПСД по капитальному ремонту ГСМ, находящихся в муниципальной собственности и бесхозных ГТС в рамках подпрограммы "Развития водного комплекса Калиниского сельского поселения" программы Калиниского сельского поселения "Охрана окружающей среды и рационального природопользования"</t>
  </si>
  <si>
    <t>951.0406.0527336.000.000</t>
  </si>
  <si>
    <t>951.0406.0527336.240.000</t>
  </si>
  <si>
    <t>951.0406.0527336.244.000</t>
  </si>
  <si>
    <t>951.0406.0527336.244.226</t>
  </si>
  <si>
    <t>Муниципальная программа Калининского сельского поселения "Развитие транспортной системы"</t>
  </si>
  <si>
    <t>Подпрограмма "Развитие транспортной инфраструктуры"</t>
  </si>
  <si>
    <t>951.0409.0700000.000.000</t>
  </si>
  <si>
    <t>951.0409.0710000.000.000</t>
  </si>
  <si>
    <t>Софинансирование расходов на ремонт исодержание автомобильных дорог общего пользования местного значения в рамках подпрограммы "Развитие транспортной инфроструктуры" муниципальной программы Калининского сельского поселения "Развитие транспортной системы" (иные закупки товаров,работ и услуг для государственных (муниципальных) нужд)</t>
  </si>
  <si>
    <t>951.0409.0710352.200.000</t>
  </si>
  <si>
    <t>951.0409.0710352.240.000</t>
  </si>
  <si>
    <t>951.0409.0710352.244.000</t>
  </si>
  <si>
    <t>951.0409.0710352.244.220</t>
  </si>
  <si>
    <t>951.0409.0710352.244.225</t>
  </si>
  <si>
    <t>Расходы по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Калининского сельского поселения "Развитие транспортной системы" (иные закупки товаров,работ и услуг для государственных (муниципальных) нужд</t>
  </si>
  <si>
    <t>951.0409.0712240.000.000</t>
  </si>
  <si>
    <t>951.0409.0712240.200.000</t>
  </si>
  <si>
    <t>951.0409.0712240.240.000</t>
  </si>
  <si>
    <t>951.0409.0712240.240.200</t>
  </si>
  <si>
    <t>951.0409.0712240.244.225</t>
  </si>
  <si>
    <t>951.0409.0717351.000.000</t>
  </si>
  <si>
    <t>951.0409.0717351.240.000</t>
  </si>
  <si>
    <t>951.0409.0717351.244.000</t>
  </si>
  <si>
    <t>951.0409.0717351.244.220</t>
  </si>
  <si>
    <t>951.0409.0717351.244.225</t>
  </si>
  <si>
    <t xml:space="preserve">Расходы на строительство (реконструкцию) внутригородских, внутрипоселковых дорог за счет средств областного бюджета в рамках подпрограммы"Развитие транспортной инфраструктуры" муниципальной программы Калининского сельского поселения "Развитие транспортной системы" </t>
  </si>
  <si>
    <t>951.0409.0717348.000.000</t>
  </si>
  <si>
    <t>951.0409.0717348.240.000</t>
  </si>
  <si>
    <t>951.0409.0717348.244.000</t>
  </si>
  <si>
    <t>Поступление нефинансовых активов</t>
  </si>
  <si>
    <t>951.0409.0717348.244.300</t>
  </si>
  <si>
    <t>951.0409.0717348.244.310</t>
  </si>
  <si>
    <t>Софинансирование расходов на строительство(реконструкцию) внутригородских, внутрипоселковых дорог за счет средств областного бюджета в рамках подпрограммы"Развитие транспортной инфраструктуры" муниципальной программы Калининского сельского поселения "Развитие транспортной системы"</t>
  </si>
  <si>
    <t>951.0409.0717349.000.000</t>
  </si>
  <si>
    <t>951.0409.0717349.240.000</t>
  </si>
  <si>
    <t>951.0409.0717349.244.000</t>
  </si>
  <si>
    <t>951.0409.0717349.244.220</t>
  </si>
  <si>
    <t>Прочие работы и услуги</t>
  </si>
  <si>
    <t>951.0409.0717349.244.226</t>
  </si>
  <si>
    <t>951.0409.0717349.244.300</t>
  </si>
  <si>
    <t>951.0409.0717349.244.310</t>
  </si>
  <si>
    <t>951.0500 0000000.000.000</t>
  </si>
  <si>
    <t>951.0502 0000000.000.000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</si>
  <si>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Калиниского сельского поселения "Обеспечение качественными жилищно-крммунальными услугами населения"</t>
  </si>
  <si>
    <t>951.0502 0127366.000.000</t>
  </si>
  <si>
    <t>Субсидии юредическим лицам (кроме государственных (муниципальных) учреждений и физическим лицам, производителям товаров, работ и услуг</t>
  </si>
  <si>
    <t>951.0502 0127366.810.000</t>
  </si>
  <si>
    <t>Безвозмездное перечисление организациям</t>
  </si>
  <si>
    <t>951.0502 0127366.810.240</t>
  </si>
  <si>
    <t>Безвозмездное перечисление организациям, за исключением государственных (муниципальных) организаций</t>
  </si>
  <si>
    <t>951.0502 0127366.810.242</t>
  </si>
  <si>
    <t>Субсидирование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Калиниского сельского поселения "Обеспечение качественными жилищно-крммунальными услугами населения"</t>
  </si>
  <si>
    <t>951.0502 0120366.000.000</t>
  </si>
  <si>
    <t>951.0502 0120366.810.000</t>
  </si>
  <si>
    <t>951.0502 0120366.810.240</t>
  </si>
  <si>
    <t>951.0502 0120366.810.242</t>
  </si>
  <si>
    <t>Мероприятия по проведению обязательного энергитического обследования, повышение эффективности системы электроснабжения, теплоснабжения и водоснабжения в рамках "Энергосбережения и повышения энергетической эффективности муниципальной программы" "Энергоэффективность и развитие энергетики"</t>
  </si>
  <si>
    <t>951.0502 0812261.000.000</t>
  </si>
  <si>
    <t>951.0502 0812261.240 000</t>
  </si>
  <si>
    <t>951.0502 0812261.244 000</t>
  </si>
  <si>
    <t>951.0502 0812261.244 300</t>
  </si>
  <si>
    <t>951.0502 0812261.244 310</t>
  </si>
  <si>
    <t>951.0502 0812261.244 340</t>
  </si>
  <si>
    <t>Иные межбюджетные трансферты на погашение кредиторской задолженности в рамках непрограмных расходов государственных органов РО</t>
  </si>
  <si>
    <t>951.0502 9997107.810 240</t>
  </si>
  <si>
    <t>951.0502 9997107.810 000</t>
  </si>
  <si>
    <t>951.0502 9997107.000.000</t>
  </si>
  <si>
    <t>951.0502 9997107.810 242</t>
  </si>
  <si>
    <t>Муниципальная программа "Обеспечение качественными жилищно-коммунальными услугами населения"</t>
  </si>
  <si>
    <t>951 0503 0100000.000.000</t>
  </si>
  <si>
    <t>Подпрограмма "Благоустройство населенных пунктов Калининского сельского поселения"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</si>
  <si>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"Обеспечения качественными коммунальными услугами населения"</t>
  </si>
  <si>
    <t>951 0503 0122301.000.000</t>
  </si>
  <si>
    <t xml:space="preserve">Прочие работы,услуги </t>
  </si>
  <si>
    <t>951 0503 0122301.240.000</t>
  </si>
  <si>
    <t>951 0503 0122301.240.220</t>
  </si>
  <si>
    <t>951 0503 0122301.240.223</t>
  </si>
  <si>
    <t>951 0503 0122301.240.226</t>
  </si>
  <si>
    <t>Мероприя тия по содержанию мест захоронения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товаров,работ и услуг для государственных (муниципальных) нужд</t>
  </si>
  <si>
    <t>951 0503 0132303.000.000</t>
  </si>
  <si>
    <t>951 0503 0132303240.000</t>
  </si>
  <si>
    <t>951 0503 0132303 244.000</t>
  </si>
  <si>
    <t>951 0503 0132303 244.220</t>
  </si>
  <si>
    <t>951 0503 0132303 244.225</t>
  </si>
  <si>
    <t>951 0503 0132303 244.226</t>
  </si>
  <si>
    <t>951 0503 0132303 244.300</t>
  </si>
  <si>
    <t>951 0503 0132303 244.340</t>
  </si>
  <si>
    <t xml:space="preserve"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</t>
  </si>
  <si>
    <t>951 0503 0132304 000.000</t>
  </si>
  <si>
    <t>951 0503 0132304 240.000</t>
  </si>
  <si>
    <t>951 0503 0132304 244.000</t>
  </si>
  <si>
    <t>951 0503 0132304 244.220</t>
  </si>
  <si>
    <t>951 0503 0132304 244.225</t>
  </si>
  <si>
    <t>951 0503 0132304 244.226</t>
  </si>
  <si>
    <t>Софинансирование средств на реализацию  I этапа работ по проведению в надлежащий вид памятных мест, мемориалов, воинских и братских захоронений к празднованию годовщины Победы ВОВ</t>
  </si>
  <si>
    <t>951 0503 9999010 000.000</t>
  </si>
  <si>
    <t>951 0503 9999010 540.000</t>
  </si>
  <si>
    <t>951 0503 9999010 540.220</t>
  </si>
  <si>
    <t>951 0503 9999010 540.225</t>
  </si>
  <si>
    <t>951 0503 9999010 244.225</t>
  </si>
  <si>
    <t>951 0503 9999010 240.000</t>
  </si>
  <si>
    <t>951 0503 9999010 244.000</t>
  </si>
  <si>
    <t>951 0503 9999010 244.220</t>
  </si>
  <si>
    <t>951 0503 9997107 000 000</t>
  </si>
  <si>
    <t>951 0503 9997107 240 000</t>
  </si>
  <si>
    <t>951 0503 9997107 244 000</t>
  </si>
  <si>
    <t>951 0503 9997107 244 300</t>
  </si>
  <si>
    <t>951 0503 9997107 244 310</t>
  </si>
  <si>
    <t>951.0600.0000000.000.000</t>
  </si>
  <si>
    <t>Другие вопросы в области охраны окружающей среды</t>
  </si>
  <si>
    <t>951.0605.0000000.000.000</t>
  </si>
  <si>
    <t>Муниципальная программа  Калининского сельского поселения "Охрана окружающей среды рациональное природопальзование"</t>
  </si>
  <si>
    <t>951.0605.0500000.000.000</t>
  </si>
  <si>
    <t>Подпрограмма "Формирование комплексной системы управления отходами и вторичными материальными ресурсами"</t>
  </si>
  <si>
    <t>951.0605.0529999.000.000</t>
  </si>
  <si>
    <t>951.0605.0529999.240.000</t>
  </si>
  <si>
    <t>951.0605.0529999.244.000</t>
  </si>
  <si>
    <t>951.0605.0529999.244.220</t>
  </si>
  <si>
    <t>951.0605.0529999.244.226</t>
  </si>
  <si>
    <t>Муниципальная программа Калининского сельского поселения "Развитие культуры"</t>
  </si>
  <si>
    <t>Подпрограмма "Развитие культуры"</t>
  </si>
  <si>
    <t>Расходы обеспечивающие деятельность (оказание услуг) муниципальных учреждений Калининского сельского поселения Цимлянского района в рамках подпрограммы "Развитие культуры" муниципальная программа Калининского сельского поселения "Развитие культуры" (Субсидии бюджетным учреждениям)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</si>
  <si>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</si>
  <si>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 xml:space="preserve">Субсидии бюджетным учреждениям </t>
  </si>
  <si>
    <t>951.0801.0400000.000.000</t>
  </si>
  <si>
    <t>951.0801.0410000.000.000</t>
  </si>
  <si>
    <t>951.0801.0410059.000.000</t>
  </si>
  <si>
    <t>951.0801.0410059.600.000</t>
  </si>
  <si>
    <t>951.0801.0410059.610.000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</si>
  <si>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</si>
  <si>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951.0801.0410059.611.000</t>
  </si>
  <si>
    <t>951.0801.0410059.611.241</t>
  </si>
  <si>
    <t>Межбюджетные трансферты,за счет средств резервного фонда Правительства Ростовской области</t>
  </si>
  <si>
    <t>951.0801.0419010.244.310</t>
  </si>
  <si>
    <t>Расходы на софинансирование повышения заработной платы работникам муниципального учреждения Калининского сельского поселения, осуществляемые за счет межбюджетных трансфертов из бюджета Цимлянского района в рамках подпрограммы "развитияекультуры" муниципальной программы Калининского сельского поселения "Развития культуры и туризма"</t>
  </si>
  <si>
    <t>951.0801.0417385.000.000</t>
  </si>
  <si>
    <t>951.0801.0417385.611.241</t>
  </si>
  <si>
    <t>Софинансирование повышения заработной платы работникам муниципального учреждения Калининского сельского поселения, осуществляемые за счет межбюджетных трансфертов из бюджета Цимлянского района в рамках подпрограммы "развитияекультуры" муниципальной программы Калининского сельского поселения "Развития культуры и туризма"</t>
  </si>
  <si>
    <t>951.0801.0410385 000 000</t>
  </si>
  <si>
    <t>951.0801.0410385 611 241</t>
  </si>
  <si>
    <t xml:space="preserve">Физическая культура </t>
  </si>
  <si>
    <t>Муниципальная программа Калининского сельского поселения "Развитие физической культуры и спорта"</t>
  </si>
  <si>
    <t>951.1101.0600000.000.000</t>
  </si>
  <si>
    <t>Подпрограмма "Развитие физической культуры и массового спорта Калининского сельского поселения"</t>
  </si>
  <si>
    <t>951.1101.0610000.000.000</t>
  </si>
  <si>
    <t>Физкультурные и массовые спортивные мероприятия в рамках подпрограммв "Развитие физической культуры и массового спорта Калининского сельского поселения" муниципальной программы Калиниского сельского поселения "Развития физической культуры и спорта" (Иные закупки товаров, работ и услуг для обеспечения государственных (муниципальных) нужд)</t>
  </si>
  <si>
    <t>951.1101.0612195.000.000</t>
  </si>
  <si>
    <t>951.1101.0612195.240.000</t>
  </si>
  <si>
    <t>951.1101.0612195.244.000</t>
  </si>
  <si>
    <t>951.1101.0612195.244.220</t>
  </si>
  <si>
    <t>951.1101.0612195.244.290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</si>
  <si>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</si>
  <si>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</si>
  <si>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Форма по ОКУД</t>
  </si>
  <si>
    <t>на 1</t>
  </si>
  <si>
    <t>г.</t>
  </si>
  <si>
    <t>Единица измерения: руб.</t>
  </si>
  <si>
    <t>по ОКЕИ</t>
  </si>
  <si>
    <t>Наименование показателя</t>
  </si>
  <si>
    <t>Периодичность: месячная</t>
  </si>
  <si>
    <t>по ОКПО</t>
  </si>
  <si>
    <t>Исполнено</t>
  </si>
  <si>
    <t>Доходы бюджета - всего</t>
  </si>
  <si>
    <t>Код стро-ки</t>
  </si>
  <si>
    <t>1. Доходы бюджета</t>
  </si>
  <si>
    <t>010</t>
  </si>
  <si>
    <t>000 8 50 00000 00 0000 000</t>
  </si>
  <si>
    <t>000 1 00 00000 00 0000 000</t>
  </si>
  <si>
    <t>НАЛОГИ НА ПРИБЫЛЬ,ДОХОДЫ</t>
  </si>
  <si>
    <t> Налог на доходы физических лиц</t>
  </si>
  <si>
    <t xml:space="preserve">1 01 00000 00 0000 000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</si>
  <si>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</si>
  <si>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</si>
  <si>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</si>
  <si>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</si>
  <si>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лиц,зачисляемый в бюджеты поселений</t>
  </si>
  <si>
    <t>182 1 06 01030 10 0000 110</t>
  </si>
  <si>
    <t>Земельный налог</t>
  </si>
  <si>
    <t>1 06 06000 00 0000 110</t>
  </si>
  <si>
    <t>Земельный налог , взимаемый по ставке,установленной подпунктом 1 пункта 1 статьи 394 Налогового кодекса РФ</t>
  </si>
  <si>
    <t>182 1 06 06013 10 0000 110</t>
  </si>
  <si>
    <t>Земельный налог , взимаемый по ставке,установленной подпунктом 2 пункта 1 статьи 394 Налогового кодекса РФ</t>
  </si>
  <si>
    <t>182 1 06 06023 10 0000 110</t>
  </si>
  <si>
    <t>1 11 00000 00 0000 000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</si>
  <si>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</si>
  <si>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</si>
  <si>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РФ,</t>
  </si>
  <si>
    <t>Дотации бюджетам поселений на выравнивание уровня бюджетной обеспеченности</t>
  </si>
  <si>
    <t>Итого внутренних оборотов</t>
  </si>
  <si>
    <t>000 8 70 00000 00 0000 000</t>
  </si>
  <si>
    <t>Налоги на совокупный доход</t>
  </si>
  <si>
    <t>182 1 05 03000 01 2000 110</t>
  </si>
  <si>
    <t>Пени по единому сельскохозяйственному налогу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</si>
  <si>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</si>
  <si>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</si>
  <si>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</si>
  <si>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</si>
  <si>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</si>
  <si>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поселений, а также средства от продажи права на заключение договоров аренды указанных земельных участков</t>
  </si>
  <si>
    <t>815 1 11 05010 10 0000 120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</si>
  <si>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</si>
  <si>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</si>
  <si>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</si>
  <si>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 1 08 00000 00 0000 110</t>
  </si>
  <si>
    <t>951 1 08 04020 01 0000 110</t>
  </si>
  <si>
    <t>182 1 05 03000 01 4000 110</t>
  </si>
  <si>
    <t>Прочие поступления по единому сельскохозяйственному налогу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</si>
  <si>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</si>
  <si>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182 1 06 01030 10 1000 110</t>
  </si>
  <si>
    <t>182 1 06 06013 10 1000 110</t>
  </si>
  <si>
    <t>182 1 06 06013 10 2000 110</t>
  </si>
  <si>
    <t>Земельный налог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</si>
  <si>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Земельный налог , взимаемый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</si>
  <si>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Штрафы по единому сельскохозяйственному налогу</t>
  </si>
  <si>
    <t>182 1 05 03000 01 3000 110</t>
  </si>
  <si>
    <t>951 1 08 04020 01 1000 110</t>
  </si>
  <si>
    <t>2. Расходы бюджета</t>
  </si>
  <si>
    <t>Утвержденные бюджетные назначения</t>
  </si>
  <si>
    <t>200</t>
  </si>
  <si>
    <t>в 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</si>
  <si>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</si>
  <si>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</si>
  <si>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</si>
  <si>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</si>
  <si>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</si>
  <si>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Результат исполнения бюджета</t>
  </si>
  <si>
    <t>(дефицит"-", профицит "+")</t>
  </si>
  <si>
    <t>3. Источники финансирования дефицита бюджетов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</si>
  <si>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</si>
  <si>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</si>
  <si>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</si>
  <si>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</si>
  <si>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</si>
  <si>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</si>
  <si>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</si>
  <si>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</si>
  <si>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01 05 00 00 00 0000 000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</si>
  <si>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</si>
  <si>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</si>
  <si>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</si>
  <si>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</si>
  <si>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</si>
  <si>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</si>
  <si>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Руководитель</t>
  </si>
  <si>
    <t>(подпись)</t>
  </si>
  <si>
    <t>(расшифровка подписи)</t>
  </si>
  <si>
    <t>Гл.бухгалтер</t>
  </si>
  <si>
    <t>"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</si>
  <si>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</si>
  <si>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</si>
  <si>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450</t>
  </si>
  <si>
    <t>Глава по БК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</si>
  <si>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</si>
  <si>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</si>
  <si>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Код расхода
по бюджетной классификации</t>
  </si>
  <si>
    <t>04228183</t>
  </si>
  <si>
    <t>Увеличение стоимости основных средств</t>
  </si>
  <si>
    <t>Оплата труда и начисления на выплаты по оплате труда</t>
  </si>
  <si>
    <t>Начисления на выплаты по оплате труда</t>
  </si>
  <si>
    <t>Увеличение стоимости материальных запасов</t>
  </si>
  <si>
    <t>Поступления нефинансовых .активов</t>
  </si>
  <si>
    <t>520</t>
  </si>
  <si>
    <t>182 1 06 01030 10 2000 110</t>
  </si>
  <si>
    <t>Пеня на налог на имущество физических лиц, зачисляемый в бюджеты поселений</t>
  </si>
  <si>
    <t>182 1 06 06020 00 0000 110</t>
  </si>
  <si>
    <t>Пени по земельному  налогу , взимаемому 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</si>
  <si>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Оплата работ,услуг</t>
  </si>
  <si>
    <t>Оплата работ, услуг</t>
  </si>
  <si>
    <t>Работы,услуги по содержанию имущества</t>
  </si>
  <si>
    <t xml:space="preserve"> 1 05 00000 00 0000 000</t>
  </si>
  <si>
    <t>Налоговые и неналоговые доходы</t>
  </si>
  <si>
    <t>182 1 05 01010 00 0000 110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</si>
  <si>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</si>
  <si>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</si>
  <si>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Субвенции местным бюдежтам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</si>
  <si>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</si>
  <si>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182 1 06 06023 10 1000 110</t>
  </si>
  <si>
    <t>Земельный  налог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</si>
  <si>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</si>
  <si>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передачу в возмезное пользование государственного и муниципального имущества (за исключением имущества автономных учреждений, а также имущества государственных и  и муниципальных унитарных предприятий, в том числе казенных)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</si>
  <si>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</si>
  <si>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 Российской Федерации</t>
  </si>
  <si>
    <t>182 1 01 02010 01 0000 110</t>
  </si>
  <si>
    <t>182 1 01 02000 01 0000 110</t>
  </si>
  <si>
    <t>182 1 06 01000 00 0000 110</t>
  </si>
  <si>
    <t>182 1 06 06010 00 0000 110</t>
  </si>
  <si>
    <t>951 1 08 00000 00 0000 110</t>
  </si>
  <si>
    <t>951 1 08 04000 01 0000 110</t>
  </si>
  <si>
    <t>815 1 11 05000 00 0000 120</t>
  </si>
  <si>
    <t>951 2 02 00000 00 0000 000</t>
  </si>
  <si>
    <t>951 2 02 01001 00 0000 151</t>
  </si>
  <si>
    <t xml:space="preserve"> 951 2 02 03000 00 0000 151</t>
  </si>
  <si>
    <t>951 2 02 03015 00 0000 151</t>
  </si>
  <si>
    <t>951 2 02 03015 10 0000 151</t>
  </si>
  <si>
    <t>951 2 02 03024 00 0000 151</t>
  </si>
  <si>
    <t>951 2 02 03024 10 0000 151</t>
  </si>
  <si>
    <t>951 2 02 04999 00 0000 151</t>
  </si>
  <si>
    <t xml:space="preserve"> 951 2 02 04999 10 0000 151</t>
  </si>
  <si>
    <t xml:space="preserve">Заведующий сектором экономики и финансов </t>
  </si>
  <si>
    <t>182 1 05 01010 01 0000 110</t>
  </si>
  <si>
    <t>182 1 05 03020 01 0000 110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</si>
  <si>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</si>
  <si>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</si>
  <si>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</si>
  <si>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а автономных учреждений)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</si>
  <si>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</si>
  <si>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</si>
  <si>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</si>
  <si>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>951 2 02 01001 10 0000 151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</si>
  <si>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</si>
  <si>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</si>
  <si>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</si>
  <si>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Глава муниципального образования</t>
  </si>
  <si>
    <t>Фонд оплаты труда и страховые взносы</t>
  </si>
  <si>
    <t>Иные выплаты персоналу, за исключением фонда оплаты труда</t>
  </si>
  <si>
    <t>Центральный аппарат</t>
  </si>
  <si>
    <t>Прочая закупка товаров,работ и услуг для государственных (муниципальных) нужд</t>
  </si>
  <si>
    <t>Уплата прочих налогов, сборов и иных платежей</t>
  </si>
  <si>
    <t>Определение перечня должностных лиц, уполномоченных составлять протоколы об администрацтивных правонарушениях, предусмотренными статьями 2.1(в ачтси нарушения должностными лицами муниципальных учреждений и муниципальных унитарных предприятий порядка и сроков рассмотрения обращения граждан),2.2,2.4,2.7,3.2,3.3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охраны),4.1,5.1-5.7,6.1-6.3,7.1,7.2,7.3 9 в 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</si>
  <si>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Штрафы по земельному  налогу , взимаемому 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</si>
  <si>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182 1 06 06013 10 3000 110</t>
  </si>
  <si>
    <t>января</t>
  </si>
  <si>
    <t>Пени по налогу,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</si>
  <si>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182 1 05 01011 01 2000 110</t>
  </si>
  <si>
    <t>Всего</t>
  </si>
  <si>
    <t>бюджетных обязательств учреждений</t>
  </si>
  <si>
    <t>перечислено на банковские счета учреждений</t>
  </si>
  <si>
    <t>-</t>
  </si>
  <si>
    <t xml:space="preserve">Наименование финансового органа                         Администрация Калининского сельского поселения </t>
  </si>
  <si>
    <t>182 1 01 02020 01 0000 110</t>
  </si>
  <si>
    <t>Администрация Калининского сельского поселения</t>
  </si>
  <si>
    <t>Закупка товаров,работ и услуг для государственных (муниципальных) нужд</t>
  </si>
  <si>
    <t>Иные закупки товаров,работ и услуг для государственных( муниципальных) нужд</t>
  </si>
  <si>
    <t>Н.И.Маркин</t>
  </si>
  <si>
    <t>Т.В.Константинова</t>
  </si>
  <si>
    <t>О.Ю.Кротова</t>
  </si>
  <si>
    <t>Бюджет Калининского сельского поселения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</si>
  <si>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поселений(за исключением земельных участков муниципальных бюджетных и автономных учреждений)</t>
  </si>
  <si>
    <t>951 1 11 05020 00 0000 120</t>
  </si>
  <si>
    <t>951 1 11 05025 10 0000 120</t>
  </si>
  <si>
    <t>НАЛОГИ НА ТОВАРЫ(РАБОТЫ.УСЛУГИ).РЕАЛИЗУЕМЫЕ НА ТЕРРИТОРИИ РОССИЙСКОЙ ФЕДЕРАЦИИ</t>
  </si>
  <si>
    <t>100 1 03 00000 00 0000 000</t>
  </si>
  <si>
    <t>Акцизы по  подакцизным товарам (продукции).производимым на территории Российской Федерации</t>
  </si>
  <si>
    <t>100 1 03 02000 01 0000 110</t>
  </si>
  <si>
    <t>100 1 03 02230 01 0000 110</t>
  </si>
  <si>
    <t>100 1 03 02240 01 0000 110</t>
  </si>
  <si>
    <t>Доходы от уплаты акцизов на дизильное топливо.подлежащее распределению между бюджетами субъектов Российской Федерации и местными бюдетами с учетом установленныхдифференцированных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</si>
  <si>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двигателей.подлежащее распределению между бюджетами субъектов Российской Федерации и местными бюджетами с учетом установленныхдифференцированных нормативов отчислений в местные бюджеты</t>
  </si>
  <si>
    <t>Доходы от уплаты акцизов на автомобильный бензин.подлежащее распределению между бюджетами субъектов Российской Федерации и местными бюджетами с учетом установленныхдифференцированных нормативов отчислений в местные бюджеты</t>
  </si>
  <si>
    <t>100 1 03 02250 01 0000 110</t>
  </si>
  <si>
    <t>Доходы от уплаты акцизов на прямогонный бензин.подлежащее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</si>
  <si>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</si>
  <si>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951.0104.8910011.000.000</t>
  </si>
  <si>
    <t>951.0104.8910011.121.211</t>
  </si>
  <si>
    <t>951.0104.8910011.121.210</t>
  </si>
  <si>
    <t>951.0104.8910011.121.000</t>
  </si>
  <si>
    <t>951.0104.8910011.121.213</t>
  </si>
  <si>
    <t>951.0104.8910011.122.000</t>
  </si>
  <si>
    <t>951.0104.8910011.122.210</t>
  </si>
  <si>
    <t>951.0104.8910011.122.212</t>
  </si>
  <si>
    <t>Расходы на обеспечение деятельности муниципальных органов Калининского сельского поселения</t>
  </si>
  <si>
    <t>951.0104.8910019.000.000</t>
  </si>
  <si>
    <t>951.0104.8910019.244.000</t>
  </si>
  <si>
    <t>951.0104.8910019.244.220</t>
  </si>
  <si>
    <t>951.0104.8910019.242.221</t>
  </si>
  <si>
    <t>951.0104.8910019.244.223</t>
  </si>
  <si>
    <t>951.0104.8910019.244.225</t>
  </si>
  <si>
    <t>951.0104.8910019.244.226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</si>
</sst>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_ ;[Red]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4" fontId="5" fillId="0" borderId="0" xfId="0" applyNumberFormat="1" applyFont="1" applyAlignment="1">
      <alignment/>
    </xf>
    <xf numFmtId="49" fontId="8" fillId="0" borderId="19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49" fontId="8" fillId="24" borderId="19" xfId="0" applyNumberFormat="1" applyFont="1" applyFill="1" applyBorder="1" applyAlignment="1">
      <alignment/>
    </xf>
    <xf numFmtId="49" fontId="8" fillId="24" borderId="20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24" borderId="2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3" fillId="0" borderId="0" xfId="0" applyFont="1" applyAlignment="1">
      <alignment/>
    </xf>
    <xf numFmtId="0" fontId="10" fillId="24" borderId="19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8" fillId="10" borderId="19" xfId="0" applyNumberFormat="1" applyFont="1" applyFill="1" applyBorder="1" applyAlignment="1">
      <alignment/>
    </xf>
    <xf numFmtId="49" fontId="8" fillId="10" borderId="20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49" fontId="9" fillId="0" borderId="20" xfId="0" applyNumberFormat="1" applyFont="1" applyFill="1" applyBorder="1" applyAlignment="1">
      <alignment/>
    </xf>
    <xf numFmtId="49" fontId="8" fillId="24" borderId="22" xfId="0" applyNumberFormat="1" applyFont="1" applyFill="1" applyBorder="1" applyAlignment="1">
      <alignment horizontal="center"/>
    </xf>
    <xf numFmtId="49" fontId="8" fillId="24" borderId="19" xfId="0" applyNumberFormat="1" applyFont="1" applyFill="1" applyBorder="1" applyAlignment="1">
      <alignment horizontal="center"/>
    </xf>
    <xf numFmtId="49" fontId="5" fillId="24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5" fillId="0" borderId="21" xfId="0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0" xfId="0" applyFont="1" applyFill="1" applyBorder="1" applyAlignment="1" applyProtection="1">
      <alignment/>
      <protection locked="0"/>
    </xf>
    <xf numFmtId="4" fontId="8" fillId="6" borderId="21" xfId="0" applyNumberFormat="1" applyFont="1" applyFill="1" applyBorder="1" applyAlignment="1">
      <alignment horizontal="center"/>
    </xf>
    <xf numFmtId="4" fontId="8" fillId="4" borderId="21" xfId="0" applyNumberFormat="1" applyFont="1" applyFill="1" applyBorder="1" applyAlignment="1">
      <alignment horizontal="center"/>
    </xf>
    <xf numFmtId="4" fontId="9" fillId="15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" fontId="8" fillId="3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2" fontId="5" fillId="24" borderId="19" xfId="0" applyNumberFormat="1" applyFont="1" applyFill="1" applyBorder="1" applyAlignment="1">
      <alignment/>
    </xf>
    <xf numFmtId="2" fontId="5" fillId="24" borderId="20" xfId="0" applyNumberFormat="1" applyFont="1" applyFill="1" applyBorder="1" applyAlignment="1">
      <alignment/>
    </xf>
    <xf numFmtId="2" fontId="5" fillId="24" borderId="24" xfId="0" applyNumberFormat="1" applyFont="1" applyFill="1" applyBorder="1" applyAlignment="1">
      <alignment horizontal="right"/>
    </xf>
    <xf numFmtId="2" fontId="5" fillId="24" borderId="21" xfId="0" applyNumberFormat="1" applyFont="1" applyFill="1" applyBorder="1" applyAlignment="1">
      <alignment horizontal="right"/>
    </xf>
    <xf numFmtId="2" fontId="5" fillId="24" borderId="21" xfId="0" applyNumberFormat="1" applyFont="1" applyFill="1" applyBorder="1" applyAlignment="1">
      <alignment/>
    </xf>
    <xf numFmtId="49" fontId="15" fillId="24" borderId="21" xfId="0" applyNumberFormat="1" applyFont="1" applyFill="1" applyBorder="1" applyAlignment="1">
      <alignment horizontal="center"/>
    </xf>
    <xf numFmtId="2" fontId="16" fillId="24" borderId="21" xfId="0" applyNumberFormat="1" applyFont="1" applyFill="1" applyBorder="1" applyAlignment="1">
      <alignment horizontal="right"/>
    </xf>
    <xf numFmtId="2" fontId="5" fillId="24" borderId="21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2" fontId="18" fillId="24" borderId="21" xfId="0" applyNumberFormat="1" applyFont="1" applyFill="1" applyBorder="1" applyAlignment="1">
      <alignment horizontal="right"/>
    </xf>
    <xf numFmtId="49" fontId="17" fillId="24" borderId="21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2" fontId="6" fillId="24" borderId="21" xfId="0" applyNumberFormat="1" applyFont="1" applyFill="1" applyBorder="1" applyAlignment="1">
      <alignment horizontal="right"/>
    </xf>
    <xf numFmtId="49" fontId="6" fillId="24" borderId="21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/>
    </xf>
    <xf numFmtId="0" fontId="6" fillId="24" borderId="21" xfId="0" applyNumberFormat="1" applyFont="1" applyFill="1" applyBorder="1" applyAlignment="1">
      <alignment horizontal="right"/>
    </xf>
    <xf numFmtId="0" fontId="6" fillId="24" borderId="2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19" fillId="0" borderId="25" xfId="0" applyFont="1" applyBorder="1" applyAlignment="1">
      <alignment horizontal="left"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19" fillId="0" borderId="26" xfId="0" applyFont="1" applyFill="1" applyBorder="1" applyAlignment="1">
      <alignment wrapText="1"/>
    </xf>
    <xf numFmtId="0" fontId="19" fillId="0" borderId="25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left" wrapText="1"/>
    </xf>
    <xf numFmtId="0" fontId="20" fillId="0" borderId="25" xfId="0" applyNumberFormat="1" applyFont="1" applyFill="1" applyBorder="1" applyAlignment="1">
      <alignment wrapText="1"/>
    </xf>
    <xf numFmtId="0" fontId="20" fillId="0" borderId="26" xfId="0" applyNumberFormat="1" applyFont="1" applyFill="1" applyBorder="1" applyAlignment="1">
      <alignment wrapText="1"/>
    </xf>
    <xf numFmtId="0" fontId="19" fillId="0" borderId="25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19" fillId="0" borderId="26" xfId="0" applyFont="1" applyBorder="1" applyAlignment="1">
      <alignment horizontal="left" wrapText="1"/>
    </xf>
    <xf numFmtId="0" fontId="19" fillId="24" borderId="25" xfId="0" applyFont="1" applyFill="1" applyBorder="1" applyAlignment="1">
      <alignment wrapText="1"/>
    </xf>
    <xf numFmtId="0" fontId="19" fillId="24" borderId="26" xfId="0" applyFont="1" applyFill="1" applyBorder="1" applyAlignment="1">
      <alignment wrapText="1"/>
    </xf>
    <xf numFmtId="0" fontId="19" fillId="24" borderId="25" xfId="0" applyFont="1" applyFill="1" applyBorder="1" applyAlignment="1">
      <alignment horizontal="left" wrapText="1"/>
    </xf>
    <xf numFmtId="0" fontId="19" fillId="24" borderId="26" xfId="0" applyFont="1" applyFill="1" applyBorder="1" applyAlignment="1">
      <alignment horizontal="left" wrapText="1"/>
    </xf>
    <xf numFmtId="4" fontId="24" fillId="4" borderId="21" xfId="0" applyNumberFormat="1" applyFont="1" applyFill="1" applyBorder="1" applyAlignment="1" applyProtection="1">
      <alignment horizontal="center"/>
      <protection locked="0"/>
    </xf>
    <xf numFmtId="4" fontId="25" fillId="24" borderId="21" xfId="0" applyNumberFormat="1" applyFont="1" applyFill="1" applyBorder="1" applyAlignment="1" applyProtection="1">
      <alignment horizontal="center"/>
      <protection locked="0"/>
    </xf>
    <xf numFmtId="4" fontId="25" fillId="4" borderId="21" xfId="0" applyNumberFormat="1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21" xfId="0" applyFont="1" applyBorder="1" applyAlignment="1">
      <alignment wrapText="1"/>
    </xf>
    <xf numFmtId="0" fontId="19" fillId="0" borderId="21" xfId="0" applyFont="1" applyFill="1" applyBorder="1" applyAlignment="1">
      <alignment wrapText="1"/>
    </xf>
    <xf numFmtId="4" fontId="25" fillId="4" borderId="21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wrapText="1"/>
    </xf>
    <xf numFmtId="4" fontId="25" fillId="0" borderId="20" xfId="0" applyNumberFormat="1" applyFont="1" applyFill="1" applyBorder="1" applyAlignment="1" applyProtection="1">
      <alignment horizontal="center"/>
      <protection locked="0"/>
    </xf>
    <xf numFmtId="4" fontId="25" fillId="0" borderId="21" xfId="0" applyNumberFormat="1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>
      <alignment wrapText="1"/>
    </xf>
    <xf numFmtId="4" fontId="25" fillId="0" borderId="21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4" fontId="24" fillId="0" borderId="21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 applyProtection="1">
      <alignment/>
      <protection locked="0"/>
    </xf>
    <xf numFmtId="4" fontId="27" fillId="24" borderId="21" xfId="0" applyNumberFormat="1" applyFont="1" applyFill="1" applyBorder="1" applyAlignment="1">
      <alignment horizontal="center"/>
    </xf>
    <xf numFmtId="4" fontId="25" fillId="25" borderId="21" xfId="0" applyNumberFormat="1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>
      <alignment horizontal="left" wrapText="1"/>
    </xf>
    <xf numFmtId="0" fontId="25" fillId="0" borderId="24" xfId="0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4" fillId="0" borderId="24" xfId="0" applyFont="1" applyFill="1" applyBorder="1" applyAlignment="1">
      <alignment horizontal="left" wrapText="1"/>
    </xf>
    <xf numFmtId="0" fontId="25" fillId="24" borderId="21" xfId="0" applyFont="1" applyFill="1" applyBorder="1" applyAlignment="1">
      <alignment wrapText="1"/>
    </xf>
    <xf numFmtId="0" fontId="25" fillId="24" borderId="24" xfId="0" applyFont="1" applyFill="1" applyBorder="1" applyAlignment="1">
      <alignment horizontal="left" wrapText="1"/>
    </xf>
    <xf numFmtId="0" fontId="25" fillId="24" borderId="19" xfId="0" applyFont="1" applyFill="1" applyBorder="1" applyAlignment="1">
      <alignment horizontal="left" wrapText="1"/>
    </xf>
    <xf numFmtId="0" fontId="25" fillId="24" borderId="20" xfId="0" applyFont="1" applyFill="1" applyBorder="1" applyAlignment="1">
      <alignment horizontal="left" wrapText="1"/>
    </xf>
    <xf numFmtId="4" fontId="25" fillId="0" borderId="20" xfId="0" applyNumberFormat="1" applyFont="1" applyFill="1" applyBorder="1" applyAlignment="1" applyProtection="1">
      <alignment horizontal="center"/>
      <protection locked="0"/>
    </xf>
    <xf numFmtId="0" fontId="25" fillId="4" borderId="21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 vertical="top"/>
    </xf>
    <xf numFmtId="0" fontId="24" fillId="0" borderId="21" xfId="0" applyFont="1" applyFill="1" applyBorder="1" applyAlignment="1">
      <alignment wrapText="1"/>
    </xf>
    <xf numFmtId="4" fontId="24" fillId="0" borderId="19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 applyProtection="1">
      <alignment horizontal="center"/>
      <protection locked="0"/>
    </xf>
    <xf numFmtId="4" fontId="25" fillId="0" borderId="19" xfId="0" applyNumberFormat="1" applyFont="1" applyFill="1" applyBorder="1" applyAlignment="1" applyProtection="1">
      <alignment horizontal="center"/>
      <protection locked="0"/>
    </xf>
    <xf numFmtId="4" fontId="25" fillId="4" borderId="21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>
      <alignment wrapText="1"/>
    </xf>
    <xf numFmtId="0" fontId="5" fillId="0" borderId="18" xfId="0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31" xfId="0" applyFont="1" applyBorder="1" applyAlignment="1">
      <alignment horizontal="center" vertical="top"/>
    </xf>
    <xf numFmtId="4" fontId="24" fillId="4" borderId="32" xfId="0" applyNumberFormat="1" applyFont="1" applyFill="1" applyBorder="1" applyAlignment="1">
      <alignment horizontal="center"/>
    </xf>
    <xf numFmtId="0" fontId="24" fillId="4" borderId="32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2" fontId="6" fillId="24" borderId="24" xfId="0" applyNumberFormat="1" applyFont="1" applyFill="1" applyBorder="1" applyAlignment="1">
      <alignment horizontal="right"/>
    </xf>
    <xf numFmtId="49" fontId="25" fillId="0" borderId="21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4" fontId="24" fillId="4" borderId="21" xfId="0" applyNumberFormat="1" applyFont="1" applyFill="1" applyBorder="1" applyAlignment="1" applyProtection="1">
      <alignment horizontal="center"/>
      <protection locked="0"/>
    </xf>
    <xf numFmtId="4" fontId="24" fillId="4" borderId="21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" fontId="25" fillId="24" borderId="21" xfId="0" applyNumberFormat="1" applyFont="1" applyFill="1" applyBorder="1" applyAlignment="1" applyProtection="1">
      <alignment horizontal="center"/>
      <protection locked="0"/>
    </xf>
    <xf numFmtId="4" fontId="25" fillId="0" borderId="21" xfId="0" applyNumberFormat="1" applyFont="1" applyFill="1" applyBorder="1" applyAlignment="1" applyProtection="1">
      <alignment horizontal="center"/>
      <protection locked="0"/>
    </xf>
    <xf numFmtId="49" fontId="19" fillId="0" borderId="19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wrapText="1"/>
    </xf>
    <xf numFmtId="49" fontId="19" fillId="0" borderId="21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" fontId="25" fillId="4" borderId="21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 wrapText="1"/>
    </xf>
    <xf numFmtId="49" fontId="20" fillId="0" borderId="21" xfId="0" applyNumberFormat="1" applyFont="1" applyFill="1" applyBorder="1" applyAlignment="1">
      <alignment horizontal="center"/>
    </xf>
    <xf numFmtId="4" fontId="25" fillId="4" borderId="24" xfId="0" applyNumberFormat="1" applyFont="1" applyFill="1" applyBorder="1" applyAlignment="1">
      <alignment horizontal="center"/>
    </xf>
    <xf numFmtId="4" fontId="25" fillId="4" borderId="19" xfId="0" applyNumberFormat="1" applyFont="1" applyFill="1" applyBorder="1" applyAlignment="1">
      <alignment horizontal="center"/>
    </xf>
    <xf numFmtId="4" fontId="25" fillId="4" borderId="20" xfId="0" applyNumberFormat="1" applyFont="1" applyFill="1" applyBorder="1" applyAlignment="1">
      <alignment horizontal="center"/>
    </xf>
    <xf numFmtId="4" fontId="24" fillId="4" borderId="24" xfId="0" applyNumberFormat="1" applyFont="1" applyFill="1" applyBorder="1" applyAlignment="1" applyProtection="1">
      <alignment horizontal="center"/>
      <protection locked="0"/>
    </xf>
    <xf numFmtId="4" fontId="24" fillId="4" borderId="19" xfId="0" applyNumberFormat="1" applyFont="1" applyFill="1" applyBorder="1" applyAlignment="1" applyProtection="1">
      <alignment horizontal="center"/>
      <protection locked="0"/>
    </xf>
    <xf numFmtId="4" fontId="24" fillId="4" borderId="20" xfId="0" applyNumberFormat="1" applyFont="1" applyFill="1" applyBorder="1" applyAlignment="1" applyProtection="1">
      <alignment horizontal="center"/>
      <protection locked="0"/>
    </xf>
    <xf numFmtId="49" fontId="20" fillId="0" borderId="24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" fontId="25" fillId="4" borderId="24" xfId="0" applyNumberFormat="1" applyFont="1" applyFill="1" applyBorder="1" applyAlignment="1" applyProtection="1">
      <alignment horizontal="center"/>
      <protection locked="0"/>
    </xf>
    <xf numFmtId="4" fontId="25" fillId="4" borderId="19" xfId="0" applyNumberFormat="1" applyFont="1" applyFill="1" applyBorder="1" applyAlignment="1" applyProtection="1">
      <alignment horizontal="center"/>
      <protection locked="0"/>
    </xf>
    <xf numFmtId="4" fontId="25" fillId="4" borderId="20" xfId="0" applyNumberFormat="1" applyFont="1" applyFill="1" applyBorder="1" applyAlignment="1" applyProtection="1">
      <alignment horizontal="center"/>
      <protection locked="0"/>
    </xf>
    <xf numFmtId="0" fontId="25" fillId="0" borderId="2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4" fillId="4" borderId="21" xfId="0" applyNumberFormat="1" applyFont="1" applyFill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36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4" fontId="5" fillId="0" borderId="36" xfId="0" applyNumberFormat="1" applyFont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wrapText="1"/>
    </xf>
    <xf numFmtId="49" fontId="19" fillId="0" borderId="21" xfId="0" applyNumberFormat="1" applyFont="1" applyBorder="1" applyAlignment="1">
      <alignment horizontal="center"/>
    </xf>
    <xf numFmtId="4" fontId="27" fillId="24" borderId="24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4" fontId="27" fillId="24" borderId="20" xfId="0" applyNumberFormat="1" applyFont="1" applyFill="1" applyBorder="1" applyAlignment="1">
      <alignment horizontal="center"/>
    </xf>
    <xf numFmtId="0" fontId="25" fillId="0" borderId="21" xfId="0" applyNumberFormat="1" applyFont="1" applyFill="1" applyBorder="1" applyAlignment="1" applyProtection="1">
      <alignment horizontal="center"/>
      <protection locked="0"/>
    </xf>
    <xf numFmtId="4" fontId="27" fillId="24" borderId="21" xfId="0" applyNumberFormat="1" applyFont="1" applyFill="1" applyBorder="1" applyAlignment="1">
      <alignment horizontal="center"/>
    </xf>
    <xf numFmtId="0" fontId="24" fillId="24" borderId="21" xfId="0" applyFont="1" applyFill="1" applyBorder="1" applyAlignment="1">
      <alignment wrapText="1"/>
    </xf>
    <xf numFmtId="49" fontId="20" fillId="24" borderId="21" xfId="0" applyNumberFormat="1" applyFont="1" applyFill="1" applyBorder="1" applyAlignment="1">
      <alignment horizontal="center"/>
    </xf>
    <xf numFmtId="49" fontId="24" fillId="24" borderId="21" xfId="0" applyNumberFormat="1" applyFont="1" applyFill="1" applyBorder="1" applyAlignment="1">
      <alignment horizontal="center"/>
    </xf>
    <xf numFmtId="4" fontId="25" fillId="24" borderId="21" xfId="0" applyNumberFormat="1" applyFont="1" applyFill="1" applyBorder="1" applyAlignment="1">
      <alignment horizontal="center"/>
    </xf>
    <xf numFmtId="4" fontId="25" fillId="24" borderId="24" xfId="0" applyNumberFormat="1" applyFont="1" applyFill="1" applyBorder="1" applyAlignment="1" applyProtection="1">
      <alignment horizontal="center"/>
      <protection locked="0"/>
    </xf>
    <xf numFmtId="4" fontId="25" fillId="24" borderId="19" xfId="0" applyNumberFormat="1" applyFont="1" applyFill="1" applyBorder="1" applyAlignment="1" applyProtection="1">
      <alignment horizontal="center"/>
      <protection locked="0"/>
    </xf>
    <xf numFmtId="4" fontId="25" fillId="24" borderId="20" xfId="0" applyNumberFormat="1" applyFont="1" applyFill="1" applyBorder="1" applyAlignment="1" applyProtection="1">
      <alignment horizontal="center"/>
      <protection locked="0"/>
    </xf>
    <xf numFmtId="4" fontId="25" fillId="0" borderId="45" xfId="0" applyNumberFormat="1" applyFont="1" applyFill="1" applyBorder="1" applyAlignment="1" applyProtection="1">
      <alignment horizontal="center"/>
      <protection locked="0"/>
    </xf>
    <xf numFmtId="4" fontId="25" fillId="25" borderId="24" xfId="0" applyNumberFormat="1" applyFont="1" applyFill="1" applyBorder="1" applyAlignment="1" applyProtection="1">
      <alignment horizontal="center"/>
      <protection locked="0"/>
    </xf>
    <xf numFmtId="4" fontId="25" fillId="25" borderId="19" xfId="0" applyNumberFormat="1" applyFont="1" applyFill="1" applyBorder="1" applyAlignment="1" applyProtection="1">
      <alignment horizontal="center"/>
      <protection locked="0"/>
    </xf>
    <xf numFmtId="4" fontId="25" fillId="25" borderId="20" xfId="0" applyNumberFormat="1" applyFont="1" applyFill="1" applyBorder="1" applyAlignment="1" applyProtection="1">
      <alignment horizontal="center"/>
      <protection locked="0"/>
    </xf>
    <xf numFmtId="0" fontId="26" fillId="0" borderId="19" xfId="0" applyFont="1" applyBorder="1" applyAlignment="1">
      <alignment horizontal="center"/>
    </xf>
    <xf numFmtId="49" fontId="24" fillId="25" borderId="24" xfId="0" applyNumberFormat="1" applyFont="1" applyFill="1" applyBorder="1" applyAlignment="1">
      <alignment horizontal="center"/>
    </xf>
    <xf numFmtId="49" fontId="24" fillId="25" borderId="19" xfId="0" applyNumberFormat="1" applyFont="1" applyFill="1" applyBorder="1" applyAlignment="1">
      <alignment horizontal="center"/>
    </xf>
    <xf numFmtId="49" fontId="24" fillId="25" borderId="20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0" fillId="24" borderId="25" xfId="0" applyFont="1" applyFill="1" applyBorder="1" applyAlignment="1">
      <alignment horizontal="left" wrapText="1"/>
    </xf>
    <xf numFmtId="0" fontId="20" fillId="24" borderId="26" xfId="0" applyFont="1" applyFill="1" applyBorder="1" applyAlignment="1">
      <alignment horizontal="left" wrapText="1"/>
    </xf>
    <xf numFmtId="49" fontId="8" fillId="24" borderId="22" xfId="0" applyNumberFormat="1" applyFont="1" applyFill="1" applyBorder="1" applyAlignment="1">
      <alignment horizontal="center"/>
    </xf>
    <xf numFmtId="49" fontId="8" fillId="24" borderId="1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5" fillId="24" borderId="24" xfId="0" applyNumberFormat="1" applyFont="1" applyFill="1" applyBorder="1" applyAlignment="1">
      <alignment/>
    </xf>
    <xf numFmtId="49" fontId="5" fillId="24" borderId="19" xfId="0" applyNumberFormat="1" applyFont="1" applyFill="1" applyBorder="1" applyAlignment="1">
      <alignment/>
    </xf>
    <xf numFmtId="49" fontId="5" fillId="24" borderId="20" xfId="0" applyNumberFormat="1" applyFont="1" applyFill="1" applyBorder="1" applyAlignment="1">
      <alignment/>
    </xf>
    <xf numFmtId="2" fontId="5" fillId="24" borderId="24" xfId="0" applyNumberFormat="1" applyFont="1" applyFill="1" applyBorder="1" applyAlignment="1">
      <alignment horizontal="center"/>
    </xf>
    <xf numFmtId="2" fontId="5" fillId="24" borderId="19" xfId="0" applyNumberFormat="1" applyFont="1" applyFill="1" applyBorder="1" applyAlignment="1">
      <alignment horizontal="center"/>
    </xf>
    <xf numFmtId="2" fontId="5" fillId="24" borderId="20" xfId="0" applyNumberFormat="1" applyFont="1" applyFill="1" applyBorder="1" applyAlignment="1">
      <alignment horizontal="center"/>
    </xf>
    <xf numFmtId="2" fontId="5" fillId="24" borderId="19" xfId="0" applyNumberFormat="1" applyFont="1" applyFill="1" applyBorder="1" applyAlignment="1">
      <alignment horizontal="right"/>
    </xf>
    <xf numFmtId="2" fontId="5" fillId="24" borderId="20" xfId="0" applyNumberFormat="1" applyFont="1" applyFill="1" applyBorder="1" applyAlignment="1">
      <alignment horizontal="right"/>
    </xf>
    <xf numFmtId="0" fontId="19" fillId="24" borderId="25" xfId="0" applyFont="1" applyFill="1" applyBorder="1" applyAlignment="1">
      <alignment horizontal="left" wrapText="1"/>
    </xf>
    <xf numFmtId="2" fontId="5" fillId="24" borderId="24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left"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6" fillId="24" borderId="24" xfId="0" applyNumberFormat="1" applyFont="1" applyFill="1" applyBorder="1" applyAlignment="1">
      <alignment/>
    </xf>
    <xf numFmtId="0" fontId="6" fillId="24" borderId="19" xfId="0" applyNumberFormat="1" applyFont="1" applyFill="1" applyBorder="1" applyAlignment="1">
      <alignment/>
    </xf>
    <xf numFmtId="0" fontId="6" fillId="24" borderId="20" xfId="0" applyNumberFormat="1" applyFont="1" applyFill="1" applyBorder="1" applyAlignment="1">
      <alignment/>
    </xf>
    <xf numFmtId="2" fontId="6" fillId="24" borderId="24" xfId="0" applyNumberFormat="1" applyFont="1" applyFill="1" applyBorder="1" applyAlignment="1">
      <alignment horizontal="right"/>
    </xf>
    <xf numFmtId="0" fontId="6" fillId="24" borderId="19" xfId="0" applyNumberFormat="1" applyFont="1" applyFill="1" applyBorder="1" applyAlignment="1">
      <alignment horizontal="right"/>
    </xf>
    <xf numFmtId="0" fontId="6" fillId="24" borderId="20" xfId="0" applyNumberFormat="1" applyFont="1" applyFill="1" applyBorder="1" applyAlignment="1">
      <alignment horizontal="right"/>
    </xf>
    <xf numFmtId="0" fontId="6" fillId="24" borderId="24" xfId="0" applyNumberFormat="1" applyFont="1" applyFill="1" applyBorder="1" applyAlignment="1">
      <alignment horizontal="right"/>
    </xf>
    <xf numFmtId="0" fontId="20" fillId="0" borderId="25" xfId="0" applyFont="1" applyBorder="1" applyAlignment="1">
      <alignment horizontal="left" wrapText="1"/>
    </xf>
    <xf numFmtId="0" fontId="20" fillId="0" borderId="26" xfId="0" applyFont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17" fillId="24" borderId="24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/>
    </xf>
    <xf numFmtId="49" fontId="17" fillId="24" borderId="20" xfId="0" applyNumberFormat="1" applyFont="1" applyFill="1" applyBorder="1" applyAlignment="1">
      <alignment/>
    </xf>
    <xf numFmtId="2" fontId="17" fillId="24" borderId="24" xfId="0" applyNumberFormat="1" applyFont="1" applyFill="1" applyBorder="1" applyAlignment="1">
      <alignment horizontal="right"/>
    </xf>
    <xf numFmtId="2" fontId="17" fillId="24" borderId="19" xfId="0" applyNumberFormat="1" applyFont="1" applyFill="1" applyBorder="1" applyAlignment="1">
      <alignment horizontal="right"/>
    </xf>
    <xf numFmtId="2" fontId="17" fillId="24" borderId="20" xfId="0" applyNumberFormat="1" applyFont="1" applyFill="1" applyBorder="1" applyAlignment="1">
      <alignment horizontal="right"/>
    </xf>
    <xf numFmtId="2" fontId="6" fillId="24" borderId="19" xfId="0" applyNumberFormat="1" applyFont="1" applyFill="1" applyBorder="1" applyAlignment="1">
      <alignment horizontal="right"/>
    </xf>
    <xf numFmtId="2" fontId="6" fillId="24" borderId="20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15" fillId="24" borderId="24" xfId="0" applyNumberFormat="1" applyFont="1" applyFill="1" applyBorder="1" applyAlignment="1">
      <alignment/>
    </xf>
    <xf numFmtId="49" fontId="15" fillId="24" borderId="19" xfId="0" applyNumberFormat="1" applyFont="1" applyFill="1" applyBorder="1" applyAlignment="1">
      <alignment/>
    </xf>
    <xf numFmtId="49" fontId="15" fillId="24" borderId="20" xfId="0" applyNumberFormat="1" applyFont="1" applyFill="1" applyBorder="1" applyAlignment="1">
      <alignment/>
    </xf>
    <xf numFmtId="2" fontId="15" fillId="24" borderId="24" xfId="0" applyNumberFormat="1" applyFont="1" applyFill="1" applyBorder="1" applyAlignment="1">
      <alignment horizontal="right"/>
    </xf>
    <xf numFmtId="2" fontId="15" fillId="24" borderId="19" xfId="0" applyNumberFormat="1" applyFont="1" applyFill="1" applyBorder="1" applyAlignment="1">
      <alignment horizontal="right"/>
    </xf>
    <xf numFmtId="2" fontId="15" fillId="24" borderId="20" xfId="0" applyNumberFormat="1" applyFont="1" applyFill="1" applyBorder="1" applyAlignment="1">
      <alignment horizontal="right"/>
    </xf>
    <xf numFmtId="2" fontId="5" fillId="24" borderId="21" xfId="0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24" borderId="24" xfId="0" applyNumberFormat="1" applyFont="1" applyFill="1" applyBorder="1" applyAlignment="1">
      <alignment/>
    </xf>
    <xf numFmtId="49" fontId="6" fillId="24" borderId="19" xfId="0" applyNumberFormat="1" applyFont="1" applyFill="1" applyBorder="1" applyAlignment="1">
      <alignment/>
    </xf>
    <xf numFmtId="49" fontId="6" fillId="24" borderId="20" xfId="0" applyNumberFormat="1" applyFont="1" applyFill="1" applyBorder="1" applyAlignment="1">
      <alignment/>
    </xf>
    <xf numFmtId="49" fontId="8" fillId="24" borderId="22" xfId="0" applyNumberFormat="1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19" fillId="0" borderId="25" xfId="0" applyFont="1" applyFill="1" applyBorder="1" applyAlignment="1">
      <alignment wrapText="1"/>
    </xf>
    <xf numFmtId="0" fontId="19" fillId="0" borderId="26" xfId="0" applyFont="1" applyFill="1" applyBorder="1" applyAlignment="1">
      <alignment wrapText="1"/>
    </xf>
    <xf numFmtId="49" fontId="8" fillId="0" borderId="22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5" fillId="24" borderId="24" xfId="0" applyNumberFormat="1" applyFont="1" applyFill="1" applyBorder="1" applyAlignment="1">
      <alignment/>
    </xf>
    <xf numFmtId="2" fontId="5" fillId="24" borderId="19" xfId="0" applyNumberFormat="1" applyFont="1" applyFill="1" applyBorder="1" applyAlignment="1">
      <alignment/>
    </xf>
    <xf numFmtId="2" fontId="5" fillId="24" borderId="20" xfId="0" applyNumberFormat="1" applyFont="1" applyFill="1" applyBorder="1" applyAlignment="1">
      <alignment/>
    </xf>
    <xf numFmtId="0" fontId="19" fillId="24" borderId="25" xfId="0" applyFont="1" applyFill="1" applyBorder="1" applyAlignment="1">
      <alignment wrapText="1"/>
    </xf>
    <xf numFmtId="0" fontId="19" fillId="24" borderId="26" xfId="0" applyFont="1" applyFill="1" applyBorder="1" applyAlignment="1">
      <alignment wrapText="1"/>
    </xf>
    <xf numFmtId="49" fontId="5" fillId="0" borderId="22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8" fillId="0" borderId="36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2" fontId="5" fillId="24" borderId="21" xfId="0" applyNumberFormat="1" applyFont="1" applyFill="1" applyBorder="1" applyAlignment="1">
      <alignment/>
    </xf>
    <xf numFmtId="49" fontId="5" fillId="24" borderId="21" xfId="0" applyNumberFormat="1" applyFont="1" applyFill="1" applyBorder="1" applyAlignment="1">
      <alignment/>
    </xf>
    <xf numFmtId="49" fontId="5" fillId="24" borderId="42" xfId="0" applyNumberFormat="1" applyFont="1" applyFill="1" applyBorder="1" applyAlignment="1">
      <alignment/>
    </xf>
    <xf numFmtId="49" fontId="5" fillId="24" borderId="43" xfId="0" applyNumberFormat="1" applyFont="1" applyFill="1" applyBorder="1" applyAlignment="1">
      <alignment/>
    </xf>
    <xf numFmtId="2" fontId="5" fillId="24" borderId="49" xfId="0" applyNumberFormat="1" applyFont="1" applyFill="1" applyBorder="1" applyAlignment="1">
      <alignment wrapText="1"/>
    </xf>
    <xf numFmtId="0" fontId="7" fillId="24" borderId="50" xfId="0" applyNumberFormat="1" applyFont="1" applyFill="1" applyBorder="1" applyAlignment="1">
      <alignment/>
    </xf>
    <xf numFmtId="0" fontId="7" fillId="24" borderId="51" xfId="0" applyNumberFormat="1" applyFont="1" applyFill="1" applyBorder="1" applyAlignment="1">
      <alignment/>
    </xf>
    <xf numFmtId="0" fontId="5" fillId="24" borderId="19" xfId="0" applyNumberFormat="1" applyFont="1" applyFill="1" applyBorder="1" applyAlignment="1">
      <alignment horizontal="right"/>
    </xf>
    <xf numFmtId="0" fontId="5" fillId="24" borderId="20" xfId="0" applyNumberFormat="1" applyFont="1" applyFill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52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4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2" fontId="5" fillId="0" borderId="21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49" fontId="8" fillId="0" borderId="22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20" fillId="0" borderId="25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7" fillId="24" borderId="19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center" vertical="top" wrapText="1"/>
    </xf>
    <xf numFmtId="2" fontId="5" fillId="24" borderId="24" xfId="0" applyNumberFormat="1" applyFont="1" applyFill="1" applyBorder="1" applyAlignment="1" applyProtection="1">
      <alignment horizontal="right"/>
      <protection locked="0"/>
    </xf>
    <xf numFmtId="2" fontId="5" fillId="24" borderId="19" xfId="0" applyNumberFormat="1" applyFont="1" applyFill="1" applyBorder="1" applyAlignment="1" applyProtection="1">
      <alignment horizontal="right"/>
      <protection locked="0"/>
    </xf>
    <xf numFmtId="2" fontId="5" fillId="24" borderId="20" xfId="0" applyNumberFormat="1" applyFont="1" applyFill="1" applyBorder="1" applyAlignment="1" applyProtection="1">
      <alignment horizontal="right"/>
      <protection locked="0"/>
    </xf>
    <xf numFmtId="2" fontId="5" fillId="24" borderId="49" xfId="0" applyNumberFormat="1" applyFont="1" applyFill="1" applyBorder="1" applyAlignment="1">
      <alignment horizontal="right"/>
    </xf>
    <xf numFmtId="2" fontId="5" fillId="24" borderId="50" xfId="0" applyNumberFormat="1" applyFont="1" applyFill="1" applyBorder="1" applyAlignment="1">
      <alignment horizontal="right"/>
    </xf>
    <xf numFmtId="2" fontId="5" fillId="24" borderId="51" xfId="0" applyNumberFormat="1" applyFont="1" applyFill="1" applyBorder="1" applyAlignment="1">
      <alignment horizontal="right"/>
    </xf>
    <xf numFmtId="49" fontId="8" fillId="0" borderId="46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2"/>
    </xf>
    <xf numFmtId="0" fontId="1" fillId="0" borderId="54" xfId="0" applyFont="1" applyBorder="1" applyAlignment="1">
      <alignment horizontal="left" indent="2"/>
    </xf>
    <xf numFmtId="0" fontId="1" fillId="0" borderId="25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55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3" fillId="0" borderId="4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4" fontId="5" fillId="6" borderId="21" xfId="0" applyNumberFormat="1" applyFont="1" applyFill="1" applyBorder="1" applyAlignment="1">
      <alignment horizontal="center"/>
    </xf>
    <xf numFmtId="4" fontId="5" fillId="6" borderId="24" xfId="0" applyNumberFormat="1" applyFont="1" applyFill="1" applyBorder="1" applyAlignment="1">
      <alignment horizontal="center"/>
    </xf>
    <xf numFmtId="49" fontId="5" fillId="6" borderId="39" xfId="0" applyNumberFormat="1" applyFont="1" applyFill="1" applyBorder="1" applyAlignment="1">
      <alignment horizontal="center"/>
    </xf>
    <xf numFmtId="4" fontId="5" fillId="6" borderId="39" xfId="0" applyNumberFormat="1" applyFont="1" applyFill="1" applyBorder="1" applyAlignment="1">
      <alignment horizontal="center"/>
    </xf>
    <xf numFmtId="4" fontId="5" fillId="4" borderId="21" xfId="0" applyNumberFormat="1" applyFont="1" applyFill="1" applyBorder="1" applyAlignment="1">
      <alignment horizontal="center"/>
    </xf>
    <xf numFmtId="4" fontId="5" fillId="4" borderId="24" xfId="0" applyNumberFormat="1" applyFont="1" applyFill="1" applyBorder="1" applyAlignment="1">
      <alignment horizontal="center"/>
    </xf>
    <xf numFmtId="4" fontId="5" fillId="26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/>
    </xf>
    <xf numFmtId="49" fontId="1" fillId="26" borderId="36" xfId="0" applyNumberFormat="1" applyFont="1" applyFill="1" applyBorder="1" applyAlignment="1">
      <alignment horizontal="center"/>
    </xf>
    <xf numFmtId="49" fontId="1" fillId="26" borderId="21" xfId="0" applyNumberFormat="1" applyFont="1" applyFill="1" applyBorder="1" applyAlignment="1">
      <alignment horizontal="center"/>
    </xf>
    <xf numFmtId="49" fontId="1" fillId="4" borderId="36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6" borderId="38" xfId="0" applyNumberFormat="1" applyFont="1" applyFill="1" applyBorder="1" applyAlignment="1">
      <alignment horizontal="center"/>
    </xf>
    <xf numFmtId="49" fontId="1" fillId="6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5" fillId="26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52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8" fillId="3" borderId="21" xfId="0" applyNumberFormat="1" applyFont="1" applyFill="1" applyBorder="1" applyAlignment="1">
      <alignment horizontal="center"/>
    </xf>
    <xf numFmtId="4" fontId="8" fillId="3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3" borderId="42" xfId="0" applyNumberFormat="1" applyFont="1" applyFill="1" applyBorder="1" applyAlignment="1">
      <alignment horizontal="center"/>
    </xf>
    <xf numFmtId="49" fontId="1" fillId="3" borderId="43" xfId="0" applyNumberFormat="1" applyFont="1" applyFill="1" applyBorder="1" applyAlignment="1">
      <alignment horizontal="center"/>
    </xf>
    <xf numFmtId="49" fontId="8" fillId="3" borderId="21" xfId="0" applyNumberFormat="1" applyFont="1" applyFill="1" applyBorder="1" applyAlignment="1">
      <alignment horizontal="center"/>
    </xf>
    <xf numFmtId="4" fontId="8" fillId="3" borderId="43" xfId="0" applyNumberFormat="1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20" xfId="0" applyFont="1" applyBorder="1" applyAlignment="1">
      <alignment horizontal="right"/>
    </xf>
    <xf numFmtId="2" fontId="6" fillId="24" borderId="24" xfId="0" applyNumberFormat="1" applyFont="1" applyFill="1" applyBorder="1" applyAlignment="1">
      <alignment horizontal="center"/>
    </xf>
    <xf numFmtId="2" fontId="6" fillId="24" borderId="19" xfId="0" applyNumberFormat="1" applyFont="1" applyFill="1" applyBorder="1" applyAlignment="1">
      <alignment horizontal="center"/>
    </xf>
    <xf numFmtId="2" fontId="6" fillId="24" borderId="20" xfId="0" applyNumberFormat="1" applyFont="1" applyFill="1" applyBorder="1" applyAlignment="1">
      <alignment horizontal="center"/>
    </xf>
    <xf numFmtId="0" fontId="5" fillId="26" borderId="21" xfId="0" applyNumberFormat="1" applyFont="1" applyFill="1" applyBorder="1" applyAlignment="1">
      <alignment horizontal="center"/>
    </xf>
    <xf numFmtId="0" fontId="8" fillId="3" borderId="43" xfId="0" applyNumberFormat="1" applyFont="1" applyFill="1" applyBorder="1" applyAlignment="1">
      <alignment horizontal="center"/>
    </xf>
    <xf numFmtId="0" fontId="8" fillId="3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N95"/>
  <sheetViews>
    <sheetView view="pageBreakPreview" zoomScale="75" zoomScaleNormal="110" zoomScaleSheetLayoutView="75" zoomScalePageLayoutView="0" workbookViewId="0" topLeftCell="A1">
      <selection activeCell="BX94" sqref="BX94:CM94"/>
    </sheetView>
  </sheetViews>
  <sheetFormatPr defaultColWidth="0.875" defaultRowHeight="12.75"/>
  <cols>
    <col min="1" max="29" width="0.875" style="19" customWidth="1"/>
    <col min="30" max="30" width="20.00390625" style="19" customWidth="1"/>
    <col min="31" max="31" width="17.375" style="19" customWidth="1"/>
    <col min="32" max="52" width="0.875" style="19" customWidth="1"/>
    <col min="53" max="53" width="24.25390625" style="19" customWidth="1"/>
    <col min="54" max="68" width="0.875" style="19" customWidth="1"/>
    <col min="69" max="69" width="8.00390625" style="19" customWidth="1"/>
    <col min="70" max="70" width="0.6171875" style="19" customWidth="1"/>
    <col min="71" max="75" width="0.875" style="19" hidden="1" customWidth="1"/>
    <col min="76" max="87" width="0.875" style="19" customWidth="1"/>
    <col min="88" max="88" width="10.375" style="19" customWidth="1"/>
    <col min="89" max="89" width="4.375" style="19" customWidth="1"/>
    <col min="90" max="90" width="1.00390625" style="19" hidden="1" customWidth="1"/>
    <col min="91" max="91" width="5.00390625" style="19" hidden="1" customWidth="1"/>
    <col min="92" max="92" width="2.00390625" style="19" customWidth="1"/>
    <col min="93" max="93" width="0.875" style="19" hidden="1" customWidth="1"/>
    <col min="94" max="16384" width="0.875" style="19" customWidth="1"/>
  </cols>
  <sheetData>
    <row r="1" spans="32:91" ht="19.5" customHeight="1">
      <c r="AF1" s="212" t="s">
        <v>56</v>
      </c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CH1" s="211"/>
      <c r="CI1" s="211"/>
      <c r="CJ1" s="211"/>
      <c r="CK1" s="211"/>
      <c r="CL1" s="211"/>
      <c r="CM1" s="211"/>
    </row>
    <row r="2" spans="1:91" ht="29.25" customHeight="1" thickBot="1">
      <c r="A2" s="212" t="s">
        <v>57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</row>
    <row r="3" spans="1:91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D3" s="223" t="s">
        <v>48</v>
      </c>
      <c r="CE3" s="224"/>
      <c r="CF3" s="224"/>
      <c r="CG3" s="224"/>
      <c r="CH3" s="224"/>
      <c r="CI3" s="224"/>
      <c r="CJ3" s="225"/>
      <c r="CK3" s="30"/>
      <c r="CL3" s="30"/>
      <c r="CM3" s="31"/>
    </row>
    <row r="4" spans="82:90" ht="13.5" customHeight="1">
      <c r="CD4" s="220" t="s">
        <v>50</v>
      </c>
      <c r="CE4" s="221"/>
      <c r="CF4" s="221"/>
      <c r="CG4" s="221"/>
      <c r="CH4" s="221"/>
      <c r="CI4" s="221"/>
      <c r="CJ4" s="222"/>
      <c r="CL4" s="32" t="s">
        <v>315</v>
      </c>
    </row>
    <row r="5" spans="34:90" ht="13.5" customHeight="1">
      <c r="AH5" s="32" t="s">
        <v>316</v>
      </c>
      <c r="AJ5" s="149" t="s">
        <v>483</v>
      </c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33">
        <v>2015</v>
      </c>
      <c r="BB5" s="33"/>
      <c r="BC5" s="33"/>
      <c r="BD5" s="33"/>
      <c r="BE5" s="33"/>
      <c r="BF5" s="33"/>
      <c r="BG5" s="33"/>
      <c r="BH5" s="33"/>
      <c r="BI5" s="19" t="s">
        <v>317</v>
      </c>
      <c r="BQ5" s="33" t="s">
        <v>314</v>
      </c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226">
        <v>42005</v>
      </c>
      <c r="CE5" s="188"/>
      <c r="CF5" s="188"/>
      <c r="CG5" s="188"/>
      <c r="CH5" s="188"/>
      <c r="CI5" s="188"/>
      <c r="CJ5" s="189"/>
      <c r="CL5" s="32" t="s">
        <v>314</v>
      </c>
    </row>
    <row r="6" spans="1:88" ht="13.5" customHeight="1">
      <c r="A6" s="33" t="s">
        <v>490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34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CD6" s="220"/>
      <c r="CE6" s="221"/>
      <c r="CF6" s="221"/>
      <c r="CG6" s="221"/>
      <c r="CH6" s="221"/>
      <c r="CI6" s="221"/>
      <c r="CJ6" s="222"/>
    </row>
    <row r="7" spans="19:90" ht="13.5" customHeight="1"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33" t="s">
        <v>322</v>
      </c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220" t="s">
        <v>417</v>
      </c>
      <c r="CE7" s="221"/>
      <c r="CF7" s="221"/>
      <c r="CG7" s="221"/>
      <c r="CH7" s="221"/>
      <c r="CI7" s="221"/>
      <c r="CJ7" s="222"/>
      <c r="CL7" s="32" t="s">
        <v>322</v>
      </c>
    </row>
    <row r="8" spans="1:88" ht="30" customHeight="1">
      <c r="A8" s="211" t="s">
        <v>49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36" t="s">
        <v>498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3" t="s">
        <v>413</v>
      </c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187">
        <v>951</v>
      </c>
      <c r="CE8" s="188"/>
      <c r="CF8" s="188"/>
      <c r="CG8" s="188"/>
      <c r="CH8" s="188"/>
      <c r="CI8" s="188"/>
      <c r="CJ8" s="189"/>
    </row>
    <row r="9" spans="1:88" ht="13.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187">
        <v>60257840000</v>
      </c>
      <c r="CE9" s="188"/>
      <c r="CF9" s="188"/>
      <c r="CG9" s="188"/>
      <c r="CH9" s="188"/>
      <c r="CI9" s="188"/>
      <c r="CJ9" s="189"/>
    </row>
    <row r="10" spans="1:88" ht="13.5" customHeight="1">
      <c r="A10" s="19" t="s">
        <v>321</v>
      </c>
      <c r="CD10" s="187"/>
      <c r="CE10" s="188"/>
      <c r="CF10" s="188"/>
      <c r="CG10" s="188"/>
      <c r="CH10" s="188"/>
      <c r="CI10" s="188"/>
      <c r="CJ10" s="189"/>
    </row>
    <row r="11" spans="1:90" ht="13.5" customHeight="1" thickBot="1">
      <c r="A11" s="19" t="s">
        <v>318</v>
      </c>
      <c r="CD11" s="190">
        <v>383</v>
      </c>
      <c r="CE11" s="191"/>
      <c r="CF11" s="191"/>
      <c r="CG11" s="191"/>
      <c r="CH11" s="191"/>
      <c r="CI11" s="191"/>
      <c r="CJ11" s="192"/>
      <c r="CL11" s="32" t="s">
        <v>319</v>
      </c>
    </row>
    <row r="13" spans="1:91" ht="15.75">
      <c r="A13" s="212" t="s">
        <v>326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</row>
    <row r="14" spans="1:31" ht="9" customHeight="1" thickBot="1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91" ht="70.5" customHeight="1" thickBot="1">
      <c r="A15" s="215" t="s">
        <v>320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1"/>
      <c r="AF15" s="169" t="s">
        <v>325</v>
      </c>
      <c r="AG15" s="170"/>
      <c r="AH15" s="170"/>
      <c r="AI15" s="170"/>
      <c r="AJ15" s="170"/>
      <c r="AK15" s="171"/>
      <c r="AL15" s="169" t="s">
        <v>414</v>
      </c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1"/>
      <c r="BB15" s="169" t="s">
        <v>379</v>
      </c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1"/>
      <c r="BX15" s="216" t="s">
        <v>323</v>
      </c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</row>
    <row r="16" spans="1:91" s="112" customFormat="1" ht="12.75">
      <c r="A16" s="217">
        <v>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151">
        <v>2</v>
      </c>
      <c r="AG16" s="151"/>
      <c r="AH16" s="151"/>
      <c r="AI16" s="151"/>
      <c r="AJ16" s="151"/>
      <c r="AK16" s="152"/>
      <c r="AL16" s="150">
        <v>3</v>
      </c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2"/>
      <c r="BB16" s="153">
        <v>4</v>
      </c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5"/>
      <c r="BX16" s="141">
        <v>5</v>
      </c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</row>
    <row r="17" spans="1:92" s="112" customFormat="1" ht="24" customHeight="1">
      <c r="A17" s="116"/>
      <c r="B17" s="228" t="s">
        <v>324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14" t="s">
        <v>327</v>
      </c>
      <c r="AG17" s="214"/>
      <c r="AH17" s="214"/>
      <c r="AI17" s="214"/>
      <c r="AJ17" s="214"/>
      <c r="AK17" s="214"/>
      <c r="AL17" s="175" t="s">
        <v>328</v>
      </c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56">
        <f>BB18+BB81</f>
        <v>23204515</v>
      </c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73">
        <f>BX18+BX81</f>
        <v>23253769.85</v>
      </c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13"/>
    </row>
    <row r="18" spans="1:92" s="112" customFormat="1" ht="21.75" customHeight="1">
      <c r="A18" s="116"/>
      <c r="B18" s="210" t="s">
        <v>432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29" t="s">
        <v>327</v>
      </c>
      <c r="AG18" s="229"/>
      <c r="AH18" s="229"/>
      <c r="AI18" s="229"/>
      <c r="AJ18" s="229"/>
      <c r="AK18" s="229"/>
      <c r="AL18" s="175" t="s">
        <v>329</v>
      </c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3">
        <f>BB19+BB26+BB32+BB47+BB61+BB68+BB72+BB77</f>
        <v>5565100</v>
      </c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173">
        <f>BX19+BX26+BX32+BX47+BX61+BX68+BX72+BX77</f>
        <v>5665786.24</v>
      </c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113"/>
    </row>
    <row r="19" spans="1:92" s="112" customFormat="1" ht="20.25" customHeight="1">
      <c r="A19" s="117"/>
      <c r="B19" s="185" t="s">
        <v>330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97"/>
      <c r="AG19" s="197"/>
      <c r="AH19" s="197"/>
      <c r="AI19" s="197"/>
      <c r="AJ19" s="197"/>
      <c r="AK19" s="197"/>
      <c r="AL19" s="175" t="s">
        <v>332</v>
      </c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3">
        <f>BB20</f>
        <v>1219300</v>
      </c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>
        <f>BX20</f>
        <v>1353083.07</v>
      </c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13"/>
    </row>
    <row r="20" spans="1:92" s="112" customFormat="1" ht="19.5" customHeight="1">
      <c r="A20" s="117"/>
      <c r="B20" s="185" t="s">
        <v>331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6"/>
      <c r="AG20" s="186"/>
      <c r="AH20" s="186"/>
      <c r="AI20" s="186"/>
      <c r="AJ20" s="186"/>
      <c r="AK20" s="186"/>
      <c r="AL20" s="161" t="s">
        <v>445</v>
      </c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93">
        <f>BB21</f>
        <v>1219300</v>
      </c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>
        <f>BX21+BX24+BX25</f>
        <v>1353083.07</v>
      </c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13"/>
    </row>
    <row r="21" spans="1:92" s="112" customFormat="1" ht="84.75" customHeight="1">
      <c r="A21" s="117"/>
      <c r="B21" s="131" t="s">
        <v>443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94"/>
      <c r="AG21" s="178"/>
      <c r="AH21" s="178"/>
      <c r="AI21" s="178"/>
      <c r="AJ21" s="178"/>
      <c r="AK21" s="174"/>
      <c r="AL21" s="179" t="s">
        <v>445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1"/>
      <c r="BB21" s="145">
        <v>1219300</v>
      </c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39"/>
      <c r="BX21" s="177">
        <v>1292700.27</v>
      </c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13"/>
    </row>
    <row r="22" spans="1:92" s="112" customFormat="1" ht="81.75" customHeight="1">
      <c r="A22" s="122"/>
      <c r="B22" s="131" t="s">
        <v>443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3"/>
      <c r="AF22" s="179"/>
      <c r="AG22" s="180"/>
      <c r="AH22" s="180"/>
      <c r="AI22" s="180"/>
      <c r="AJ22" s="180"/>
      <c r="AK22" s="181"/>
      <c r="AL22" s="179" t="s">
        <v>444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1"/>
      <c r="BB22" s="162">
        <v>1219300</v>
      </c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4"/>
      <c r="BX22" s="158">
        <v>1292700.27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13"/>
    </row>
    <row r="23" spans="1:92" s="112" customFormat="1" ht="82.5" customHeight="1">
      <c r="A23" s="122"/>
      <c r="B23" s="185" t="s">
        <v>443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31"/>
      <c r="AF23" s="161"/>
      <c r="AG23" s="161"/>
      <c r="AH23" s="161"/>
      <c r="AI23" s="161"/>
      <c r="AJ23" s="161"/>
      <c r="AK23" s="161"/>
      <c r="AL23" s="161" t="s">
        <v>442</v>
      </c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8">
        <v>0</v>
      </c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>
        <v>1292700.27</v>
      </c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13"/>
    </row>
    <row r="24" spans="1:92" s="112" customFormat="1" ht="81" customHeight="1">
      <c r="A24" s="122"/>
      <c r="B24" s="131" t="s">
        <v>443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3"/>
      <c r="AF24" s="179"/>
      <c r="AG24" s="180"/>
      <c r="AH24" s="180"/>
      <c r="AI24" s="180"/>
      <c r="AJ24" s="180"/>
      <c r="AK24" s="181"/>
      <c r="AL24" s="179" t="s">
        <v>491</v>
      </c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1"/>
      <c r="BB24" s="162">
        <v>0</v>
      </c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4"/>
      <c r="BX24" s="158">
        <v>56440.27</v>
      </c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13"/>
    </row>
    <row r="25" spans="1:92" s="112" customFormat="1" ht="50.25" customHeight="1">
      <c r="A25" s="124"/>
      <c r="B25" s="182" t="s">
        <v>463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4"/>
      <c r="AF25" s="179"/>
      <c r="AG25" s="180"/>
      <c r="AH25" s="180"/>
      <c r="AI25" s="180"/>
      <c r="AJ25" s="180"/>
      <c r="AK25" s="181"/>
      <c r="AL25" s="179" t="s">
        <v>464</v>
      </c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1"/>
      <c r="BB25" s="162">
        <v>0</v>
      </c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4"/>
      <c r="BS25" s="123"/>
      <c r="BT25" s="123"/>
      <c r="BU25" s="123"/>
      <c r="BV25" s="123"/>
      <c r="BW25" s="123"/>
      <c r="BX25" s="158">
        <v>3942.53</v>
      </c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23"/>
      <c r="CM25" s="123"/>
      <c r="CN25" s="113"/>
    </row>
    <row r="26" spans="1:92" s="115" customFormat="1" ht="31.5" customHeight="1">
      <c r="A26" s="125"/>
      <c r="B26" s="134" t="s">
        <v>502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6"/>
      <c r="AF26" s="166"/>
      <c r="AG26" s="167"/>
      <c r="AH26" s="167"/>
      <c r="AI26" s="167"/>
      <c r="AJ26" s="167"/>
      <c r="AK26" s="168"/>
      <c r="AL26" s="166" t="s">
        <v>503</v>
      </c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8"/>
      <c r="BB26" s="159">
        <v>138700</v>
      </c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4"/>
      <c r="BS26" s="126"/>
      <c r="BT26" s="126"/>
      <c r="BU26" s="126"/>
      <c r="BV26" s="126"/>
      <c r="BW26" s="126"/>
      <c r="BX26" s="165">
        <v>95470.48</v>
      </c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26"/>
      <c r="CM26" s="126"/>
      <c r="CN26" s="114"/>
    </row>
    <row r="27" spans="1:92" s="112" customFormat="1" ht="34.5" customHeight="1">
      <c r="A27" s="124"/>
      <c r="B27" s="182" t="s">
        <v>504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4"/>
      <c r="AF27" s="179"/>
      <c r="AG27" s="180"/>
      <c r="AH27" s="180"/>
      <c r="AI27" s="180"/>
      <c r="AJ27" s="180"/>
      <c r="AK27" s="181"/>
      <c r="AL27" s="179" t="s">
        <v>505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162">
        <v>138700</v>
      </c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4"/>
      <c r="BS27" s="123"/>
      <c r="BT27" s="123"/>
      <c r="BU27" s="123"/>
      <c r="BV27" s="123"/>
      <c r="BW27" s="123"/>
      <c r="BX27" s="158">
        <v>95470.48</v>
      </c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23"/>
      <c r="CM27" s="123"/>
      <c r="CN27" s="113"/>
    </row>
    <row r="28" spans="1:92" s="112" customFormat="1" ht="63.75" customHeight="1">
      <c r="A28" s="124"/>
      <c r="B28" s="182" t="s">
        <v>508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4"/>
      <c r="AF28" s="179"/>
      <c r="AG28" s="180"/>
      <c r="AH28" s="180"/>
      <c r="AI28" s="180"/>
      <c r="AJ28" s="180"/>
      <c r="AK28" s="181"/>
      <c r="AL28" s="179" t="s">
        <v>506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1"/>
      <c r="BB28" s="162">
        <v>46700</v>
      </c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4"/>
      <c r="BS28" s="123"/>
      <c r="BT28" s="123"/>
      <c r="BU28" s="123"/>
      <c r="BV28" s="123"/>
      <c r="BW28" s="123"/>
      <c r="BX28" s="158">
        <v>36032.18</v>
      </c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23"/>
      <c r="CM28" s="123"/>
      <c r="CN28" s="113"/>
    </row>
    <row r="29" spans="1:92" s="112" customFormat="1" ht="94.5" customHeight="1">
      <c r="A29" s="124"/>
      <c r="B29" s="182" t="s">
        <v>509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4"/>
      <c r="AF29" s="179"/>
      <c r="AG29" s="180"/>
      <c r="AH29" s="180"/>
      <c r="AI29" s="180"/>
      <c r="AJ29" s="180"/>
      <c r="AK29" s="181"/>
      <c r="AL29" s="179" t="s">
        <v>507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1"/>
      <c r="BB29" s="162">
        <v>1100</v>
      </c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4"/>
      <c r="BS29" s="123"/>
      <c r="BT29" s="123"/>
      <c r="BU29" s="123"/>
      <c r="BV29" s="123"/>
      <c r="BW29" s="123"/>
      <c r="BX29" s="158">
        <v>811.68</v>
      </c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23"/>
      <c r="CM29" s="123"/>
      <c r="CN29" s="113"/>
    </row>
    <row r="30" spans="1:92" s="112" customFormat="1" ht="75.75" customHeight="1">
      <c r="A30" s="124"/>
      <c r="B30" s="182" t="s">
        <v>510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4"/>
      <c r="AF30" s="179"/>
      <c r="AG30" s="180"/>
      <c r="AH30" s="180"/>
      <c r="AI30" s="180"/>
      <c r="AJ30" s="180"/>
      <c r="AK30" s="181"/>
      <c r="AL30" s="179" t="s">
        <v>511</v>
      </c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1"/>
      <c r="BB30" s="162">
        <v>87100</v>
      </c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4"/>
      <c r="BS30" s="123"/>
      <c r="BT30" s="123"/>
      <c r="BU30" s="123"/>
      <c r="BV30" s="123"/>
      <c r="BW30" s="123"/>
      <c r="BX30" s="158">
        <v>61727.28</v>
      </c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23"/>
      <c r="CM30" s="123"/>
      <c r="CN30" s="113"/>
    </row>
    <row r="31" spans="1:92" s="112" customFormat="1" ht="64.5" customHeight="1">
      <c r="A31" s="124"/>
      <c r="B31" s="182" t="s">
        <v>512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4"/>
      <c r="AF31" s="179"/>
      <c r="AG31" s="180"/>
      <c r="AH31" s="180"/>
      <c r="AI31" s="180"/>
      <c r="AJ31" s="180"/>
      <c r="AK31" s="181"/>
      <c r="AL31" s="179" t="s">
        <v>513</v>
      </c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1"/>
      <c r="BB31" s="162">
        <v>3800</v>
      </c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4"/>
      <c r="BS31" s="123"/>
      <c r="BT31" s="123"/>
      <c r="BU31" s="123"/>
      <c r="BV31" s="123"/>
      <c r="BW31" s="123"/>
      <c r="BX31" s="158">
        <v>3100.66</v>
      </c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23"/>
      <c r="CM31" s="123"/>
      <c r="CN31" s="113"/>
    </row>
    <row r="32" spans="1:92" s="112" customFormat="1" ht="23.25" customHeight="1">
      <c r="A32" s="110"/>
      <c r="B32" s="148" t="s">
        <v>352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227"/>
      <c r="AG32" s="227"/>
      <c r="AH32" s="227"/>
      <c r="AI32" s="227"/>
      <c r="AJ32" s="227"/>
      <c r="AK32" s="227"/>
      <c r="AL32" s="175" t="s">
        <v>431</v>
      </c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2">
        <v>188800</v>
      </c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>
        <v>142823.25</v>
      </c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13"/>
    </row>
    <row r="33" spans="1:92" s="112" customFormat="1" ht="37.5" customHeight="1">
      <c r="A33" s="110"/>
      <c r="B33" s="185" t="s">
        <v>355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6"/>
      <c r="AG33" s="186"/>
      <c r="AH33" s="186"/>
      <c r="AI33" s="186"/>
      <c r="AJ33" s="186"/>
      <c r="AK33" s="186"/>
      <c r="AL33" s="161" t="s">
        <v>356</v>
      </c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47">
        <v>53800</v>
      </c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>
        <v>57114.16</v>
      </c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13"/>
    </row>
    <row r="34" spans="1:92" s="112" customFormat="1" ht="36" customHeight="1">
      <c r="A34" s="110"/>
      <c r="B34" s="185" t="s">
        <v>357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6"/>
      <c r="AG34" s="186"/>
      <c r="AH34" s="186"/>
      <c r="AI34" s="186"/>
      <c r="AJ34" s="186"/>
      <c r="AK34" s="186"/>
      <c r="AL34" s="161" t="s">
        <v>433</v>
      </c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77">
        <v>53800</v>
      </c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>
        <v>57114.16</v>
      </c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13"/>
    </row>
    <row r="35" spans="1:92" s="112" customFormat="1" ht="33.75" customHeight="1">
      <c r="A35" s="110"/>
      <c r="B35" s="182" t="s">
        <v>357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4"/>
      <c r="AF35" s="194"/>
      <c r="AG35" s="178"/>
      <c r="AH35" s="178"/>
      <c r="AI35" s="178"/>
      <c r="AJ35" s="178"/>
      <c r="AK35" s="174"/>
      <c r="AL35" s="179" t="s">
        <v>461</v>
      </c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1"/>
      <c r="BB35" s="145">
        <v>53800</v>
      </c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39"/>
      <c r="BS35" s="121"/>
      <c r="BT35" s="121"/>
      <c r="BU35" s="121"/>
      <c r="BV35" s="121"/>
      <c r="BW35" s="121"/>
      <c r="BX35" s="177">
        <v>57114.16</v>
      </c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21"/>
      <c r="CM35" s="121"/>
      <c r="CN35" s="113"/>
    </row>
    <row r="36" spans="1:92" s="112" customFormat="1" ht="46.5" customHeight="1">
      <c r="A36" s="110"/>
      <c r="B36" s="185" t="s">
        <v>434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94"/>
      <c r="AG36" s="178"/>
      <c r="AH36" s="178"/>
      <c r="AI36" s="178"/>
      <c r="AJ36" s="178"/>
      <c r="AK36" s="174"/>
      <c r="AL36" s="179" t="s">
        <v>0</v>
      </c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1"/>
      <c r="BB36" s="145">
        <v>53800</v>
      </c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39"/>
      <c r="BS36" s="121"/>
      <c r="BT36" s="121"/>
      <c r="BU36" s="121"/>
      <c r="BV36" s="121"/>
      <c r="BW36" s="121"/>
      <c r="BX36" s="177">
        <v>57114.16</v>
      </c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21"/>
      <c r="CM36" s="121"/>
      <c r="CN36" s="113"/>
    </row>
    <row r="37" spans="1:92" s="112" customFormat="1" ht="48.75" customHeight="1">
      <c r="A37" s="110"/>
      <c r="B37" s="185" t="s">
        <v>434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94"/>
      <c r="AG37" s="178"/>
      <c r="AH37" s="178"/>
      <c r="AI37" s="178"/>
      <c r="AJ37" s="178"/>
      <c r="AK37" s="174"/>
      <c r="AL37" s="179" t="s">
        <v>1</v>
      </c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1"/>
      <c r="BB37" s="145">
        <v>0</v>
      </c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39"/>
      <c r="BS37" s="121"/>
      <c r="BT37" s="121"/>
      <c r="BU37" s="121"/>
      <c r="BV37" s="121"/>
      <c r="BW37" s="121"/>
      <c r="BX37" s="177">
        <v>55997.09</v>
      </c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21"/>
      <c r="CM37" s="121"/>
      <c r="CN37" s="113"/>
    </row>
    <row r="38" spans="1:92" s="112" customFormat="1" ht="45.75" customHeight="1">
      <c r="A38" s="110"/>
      <c r="B38" s="185" t="s">
        <v>484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94"/>
      <c r="AG38" s="178"/>
      <c r="AH38" s="178"/>
      <c r="AI38" s="178"/>
      <c r="AJ38" s="178"/>
      <c r="AK38" s="174"/>
      <c r="AL38" s="179" t="s">
        <v>485</v>
      </c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1"/>
      <c r="BB38" s="145">
        <v>0</v>
      </c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39"/>
      <c r="BS38" s="121"/>
      <c r="BT38" s="121"/>
      <c r="BU38" s="121"/>
      <c r="BV38" s="121"/>
      <c r="BW38" s="121"/>
      <c r="BX38" s="177">
        <v>1117.07</v>
      </c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21"/>
      <c r="CM38" s="121"/>
      <c r="CN38" s="113"/>
    </row>
    <row r="39" spans="1:92" s="115" customFormat="1" ht="20.25" customHeight="1">
      <c r="A39" s="111"/>
      <c r="B39" s="235" t="s">
        <v>333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6"/>
      <c r="AG39" s="236"/>
      <c r="AH39" s="236"/>
      <c r="AI39" s="236"/>
      <c r="AJ39" s="236"/>
      <c r="AK39" s="236"/>
      <c r="AL39" s="237" t="s">
        <v>67</v>
      </c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172">
        <v>135000</v>
      </c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>
        <v>85709.09</v>
      </c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14"/>
    </row>
    <row r="40" spans="1:92" s="112" customFormat="1" ht="15" customHeight="1" hidden="1">
      <c r="A40" s="110"/>
      <c r="B40" s="185" t="s">
        <v>354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6"/>
      <c r="AG40" s="186"/>
      <c r="AH40" s="186"/>
      <c r="AI40" s="186"/>
      <c r="AJ40" s="186"/>
      <c r="AK40" s="186"/>
      <c r="AL40" s="161" t="s">
        <v>353</v>
      </c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77">
        <v>0</v>
      </c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>
        <v>0</v>
      </c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13"/>
    </row>
    <row r="41" spans="1:92" s="112" customFormat="1" ht="15" customHeight="1" hidden="1">
      <c r="A41" s="110"/>
      <c r="B41" s="185" t="s">
        <v>375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6"/>
      <c r="AG41" s="186"/>
      <c r="AH41" s="186"/>
      <c r="AI41" s="186"/>
      <c r="AJ41" s="186"/>
      <c r="AK41" s="186"/>
      <c r="AL41" s="161" t="s">
        <v>376</v>
      </c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77">
        <v>0</v>
      </c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>
        <v>0</v>
      </c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13"/>
    </row>
    <row r="42" spans="1:92" s="112" customFormat="1" ht="18" customHeight="1" hidden="1">
      <c r="A42" s="110"/>
      <c r="B42" s="185" t="s">
        <v>368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6"/>
      <c r="AG42" s="186"/>
      <c r="AH42" s="186"/>
      <c r="AI42" s="186"/>
      <c r="AJ42" s="186"/>
      <c r="AK42" s="186"/>
      <c r="AL42" s="161" t="s">
        <v>367</v>
      </c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77">
        <v>0</v>
      </c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13"/>
    </row>
    <row r="43" spans="1:92" s="112" customFormat="1" ht="20.25" customHeight="1">
      <c r="A43" s="110"/>
      <c r="B43" s="135" t="s">
        <v>12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94"/>
      <c r="AG43" s="178"/>
      <c r="AH43" s="178"/>
      <c r="AI43" s="178"/>
      <c r="AJ43" s="178"/>
      <c r="AK43" s="174"/>
      <c r="AL43" s="179" t="s">
        <v>68</v>
      </c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145">
        <v>135000</v>
      </c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39"/>
      <c r="BS43" s="121"/>
      <c r="BT43" s="121"/>
      <c r="BU43" s="121"/>
      <c r="BV43" s="121"/>
      <c r="BW43" s="121"/>
      <c r="BX43" s="177">
        <v>84245.44</v>
      </c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21"/>
      <c r="CM43" s="121"/>
      <c r="CN43" s="113"/>
    </row>
    <row r="44" spans="1:92" s="112" customFormat="1" ht="21" customHeight="1">
      <c r="A44" s="110"/>
      <c r="B44" s="135" t="s">
        <v>12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94"/>
      <c r="AG44" s="178"/>
      <c r="AH44" s="178"/>
      <c r="AI44" s="178"/>
      <c r="AJ44" s="178"/>
      <c r="AK44" s="174"/>
      <c r="AL44" s="179" t="s">
        <v>3</v>
      </c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1"/>
      <c r="BB44" s="145">
        <v>135000</v>
      </c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39"/>
      <c r="BS44" s="121"/>
      <c r="BT44" s="121"/>
      <c r="BU44" s="121"/>
      <c r="BV44" s="121"/>
      <c r="BW44" s="121"/>
      <c r="BX44" s="177">
        <v>84245.44</v>
      </c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21"/>
      <c r="CM44" s="121"/>
      <c r="CN44" s="113"/>
    </row>
    <row r="45" spans="1:92" s="112" customFormat="1" ht="33" customHeight="1">
      <c r="A45" s="110"/>
      <c r="B45" s="136" t="s">
        <v>435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8"/>
      <c r="AF45" s="194"/>
      <c r="AG45" s="178"/>
      <c r="AH45" s="178"/>
      <c r="AI45" s="178"/>
      <c r="AJ45" s="178"/>
      <c r="AK45" s="174"/>
      <c r="AL45" s="179" t="s">
        <v>462</v>
      </c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1"/>
      <c r="BB45" s="145">
        <v>0</v>
      </c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39"/>
      <c r="BS45" s="121"/>
      <c r="BT45" s="121"/>
      <c r="BU45" s="121"/>
      <c r="BV45" s="121"/>
      <c r="BW45" s="121"/>
      <c r="BX45" s="177">
        <v>1463.65</v>
      </c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27"/>
      <c r="CM45" s="127"/>
      <c r="CN45" s="113"/>
    </row>
    <row r="46" spans="1:92" s="112" customFormat="1" ht="33" customHeight="1">
      <c r="A46" s="110"/>
      <c r="B46" s="135" t="s">
        <v>435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94"/>
      <c r="AG46" s="178"/>
      <c r="AH46" s="178"/>
      <c r="AI46" s="178"/>
      <c r="AJ46" s="178"/>
      <c r="AK46" s="174"/>
      <c r="AL46" s="179" t="s">
        <v>11</v>
      </c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1"/>
      <c r="BB46" s="145">
        <v>0</v>
      </c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39"/>
      <c r="BS46" s="121"/>
      <c r="BT46" s="121"/>
      <c r="BU46" s="121"/>
      <c r="BV46" s="121"/>
      <c r="BW46" s="121"/>
      <c r="BX46" s="177">
        <v>1463.65</v>
      </c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21"/>
      <c r="CM46" s="121"/>
      <c r="CN46" s="113"/>
    </row>
    <row r="47" spans="1:92" s="115" customFormat="1" ht="20.25" customHeight="1">
      <c r="A47" s="111"/>
      <c r="B47" s="142" t="s">
        <v>334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97"/>
      <c r="AG47" s="197"/>
      <c r="AH47" s="197"/>
      <c r="AI47" s="197"/>
      <c r="AJ47" s="197"/>
      <c r="AK47" s="197"/>
      <c r="AL47" s="175" t="s">
        <v>335</v>
      </c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3">
        <v>2108300</v>
      </c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>
        <v>2163530.77</v>
      </c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14"/>
    </row>
    <row r="48" spans="1:92" s="112" customFormat="1" ht="18" customHeight="1">
      <c r="A48" s="110"/>
      <c r="B48" s="185" t="s">
        <v>336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6"/>
      <c r="AG48" s="186"/>
      <c r="AH48" s="186"/>
      <c r="AI48" s="186"/>
      <c r="AJ48" s="186"/>
      <c r="AK48" s="186"/>
      <c r="AL48" s="161" t="s">
        <v>446</v>
      </c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93">
        <v>124000</v>
      </c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>
        <v>82080.62</v>
      </c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13"/>
    </row>
    <row r="49" spans="1:92" s="112" customFormat="1" ht="51.75" customHeight="1">
      <c r="A49" s="110"/>
      <c r="B49" s="131" t="s">
        <v>369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3"/>
      <c r="AF49" s="194"/>
      <c r="AG49" s="178"/>
      <c r="AH49" s="178"/>
      <c r="AI49" s="178"/>
      <c r="AJ49" s="178"/>
      <c r="AK49" s="174"/>
      <c r="AL49" s="179" t="s">
        <v>338</v>
      </c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1"/>
      <c r="BB49" s="145">
        <v>124000</v>
      </c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39"/>
      <c r="BX49" s="177">
        <v>81114.77</v>
      </c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13"/>
    </row>
    <row r="50" spans="1:92" s="112" customFormat="1" ht="28.5" customHeight="1">
      <c r="A50" s="110"/>
      <c r="B50" s="131" t="s">
        <v>337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3"/>
      <c r="AF50" s="194"/>
      <c r="AG50" s="178"/>
      <c r="AH50" s="178"/>
      <c r="AI50" s="178"/>
      <c r="AJ50" s="178"/>
      <c r="AK50" s="174"/>
      <c r="AL50" s="179" t="s">
        <v>370</v>
      </c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1"/>
      <c r="BB50" s="145">
        <v>124000</v>
      </c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39"/>
      <c r="BX50" s="177">
        <v>81114.77</v>
      </c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13"/>
    </row>
    <row r="51" spans="1:92" s="112" customFormat="1" ht="32.25" customHeight="1">
      <c r="A51" s="110"/>
      <c r="B51" s="182" t="s">
        <v>425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94"/>
      <c r="AG51" s="178"/>
      <c r="AH51" s="178"/>
      <c r="AI51" s="178"/>
      <c r="AJ51" s="178"/>
      <c r="AK51" s="174"/>
      <c r="AL51" s="179" t="s">
        <v>424</v>
      </c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1"/>
      <c r="BB51" s="145">
        <v>0</v>
      </c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39"/>
      <c r="BS51" s="121"/>
      <c r="BT51" s="121"/>
      <c r="BU51" s="121"/>
      <c r="BV51" s="121"/>
      <c r="BW51" s="121"/>
      <c r="BX51" s="177">
        <v>965.85</v>
      </c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21"/>
      <c r="CM51" s="121"/>
      <c r="CN51" s="113"/>
    </row>
    <row r="52" spans="1:92" s="112" customFormat="1" ht="24" customHeight="1">
      <c r="A52" s="110"/>
      <c r="B52" s="131" t="s">
        <v>339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3"/>
      <c r="AF52" s="204"/>
      <c r="AG52" s="205"/>
      <c r="AH52" s="205"/>
      <c r="AI52" s="205"/>
      <c r="AJ52" s="205"/>
      <c r="AK52" s="206"/>
      <c r="AL52" s="179" t="s">
        <v>340</v>
      </c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1"/>
      <c r="BB52" s="198">
        <v>1984300</v>
      </c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200"/>
      <c r="BX52" s="193">
        <v>2081450.15</v>
      </c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13"/>
    </row>
    <row r="53" spans="1:92" s="112" customFormat="1" ht="41.25" customHeight="1">
      <c r="A53" s="110"/>
      <c r="B53" s="185" t="s">
        <v>341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6"/>
      <c r="AG53" s="186"/>
      <c r="AH53" s="186"/>
      <c r="AI53" s="186"/>
      <c r="AJ53" s="186"/>
      <c r="AK53" s="186"/>
      <c r="AL53" s="161" t="s">
        <v>447</v>
      </c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93">
        <v>1949800</v>
      </c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>
        <v>2046326</v>
      </c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13"/>
    </row>
    <row r="54" spans="1:92" s="112" customFormat="1" ht="50.25" customHeight="1">
      <c r="A54" s="110"/>
      <c r="B54" s="185" t="s">
        <v>374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6"/>
      <c r="AG54" s="186"/>
      <c r="AH54" s="186"/>
      <c r="AI54" s="186"/>
      <c r="AJ54" s="186"/>
      <c r="AK54" s="186"/>
      <c r="AL54" s="161" t="s">
        <v>342</v>
      </c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77">
        <v>1949800</v>
      </c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>
        <v>2046326</v>
      </c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13"/>
    </row>
    <row r="55" spans="1:92" s="112" customFormat="1" ht="47.25" customHeight="1">
      <c r="A55" s="110"/>
      <c r="B55" s="185" t="s">
        <v>374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6"/>
      <c r="AG55" s="186"/>
      <c r="AH55" s="186"/>
      <c r="AI55" s="186"/>
      <c r="AJ55" s="186"/>
      <c r="AK55" s="186"/>
      <c r="AL55" s="161" t="s">
        <v>371</v>
      </c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77">
        <v>1949800</v>
      </c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>
        <v>2017139.75</v>
      </c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13"/>
    </row>
    <row r="56" spans="1:92" s="112" customFormat="1" ht="69" customHeight="1">
      <c r="A56" s="110"/>
      <c r="B56" s="185" t="s">
        <v>427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6"/>
      <c r="AG56" s="186"/>
      <c r="AH56" s="186"/>
      <c r="AI56" s="186"/>
      <c r="AJ56" s="186"/>
      <c r="AK56" s="186"/>
      <c r="AL56" s="161" t="s">
        <v>372</v>
      </c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77">
        <v>0</v>
      </c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>
        <v>30130.73</v>
      </c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13"/>
    </row>
    <row r="57" spans="1:92" s="112" customFormat="1" ht="63" customHeight="1">
      <c r="A57" s="110"/>
      <c r="B57" s="185" t="s">
        <v>481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94"/>
      <c r="AG57" s="178"/>
      <c r="AH57" s="178"/>
      <c r="AI57" s="178"/>
      <c r="AJ57" s="178"/>
      <c r="AK57" s="174"/>
      <c r="AL57" s="161" t="s">
        <v>482</v>
      </c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45">
        <v>0</v>
      </c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39"/>
      <c r="BS57" s="121"/>
      <c r="BT57" s="121"/>
      <c r="BU57" s="121"/>
      <c r="BV57" s="121"/>
      <c r="BW57" s="121"/>
      <c r="BX57" s="177">
        <v>944.48</v>
      </c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21"/>
      <c r="CM57" s="121"/>
      <c r="CN57" s="113"/>
    </row>
    <row r="58" spans="1:92" ht="36" customHeight="1">
      <c r="A58" s="110"/>
      <c r="B58" s="185" t="s">
        <v>343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6"/>
      <c r="AG58" s="186"/>
      <c r="AH58" s="186"/>
      <c r="AI58" s="186"/>
      <c r="AJ58" s="186"/>
      <c r="AK58" s="186"/>
      <c r="AL58" s="161" t="s">
        <v>426</v>
      </c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93">
        <v>34500</v>
      </c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>
        <v>35124.15</v>
      </c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39"/>
    </row>
    <row r="59" spans="1:92" ht="62.25" customHeight="1">
      <c r="A59" s="110"/>
      <c r="B59" s="185" t="s">
        <v>373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6"/>
      <c r="AG59" s="186"/>
      <c r="AH59" s="186"/>
      <c r="AI59" s="186"/>
      <c r="AJ59" s="186"/>
      <c r="AK59" s="186"/>
      <c r="AL59" s="161" t="s">
        <v>344</v>
      </c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77">
        <v>34500</v>
      </c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>
        <v>35124.15</v>
      </c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39"/>
    </row>
    <row r="60" spans="1:92" ht="63" customHeight="1">
      <c r="A60" s="110"/>
      <c r="B60" s="185" t="s">
        <v>439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94"/>
      <c r="AG60" s="178"/>
      <c r="AH60" s="178"/>
      <c r="AI60" s="178"/>
      <c r="AJ60" s="178"/>
      <c r="AK60" s="174"/>
      <c r="AL60" s="161" t="s">
        <v>438</v>
      </c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45">
        <v>34500</v>
      </c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39"/>
      <c r="BS60" s="121"/>
      <c r="BT60" s="121"/>
      <c r="BU60" s="121"/>
      <c r="BV60" s="121"/>
      <c r="BW60" s="121"/>
      <c r="BX60" s="177">
        <v>35124.15</v>
      </c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21"/>
      <c r="CM60" s="121"/>
      <c r="CN60" s="39"/>
    </row>
    <row r="61" spans="1:92" ht="55.5" customHeight="1">
      <c r="A61" s="110"/>
      <c r="B61" s="185" t="s">
        <v>440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6"/>
      <c r="AG61" s="186"/>
      <c r="AH61" s="186"/>
      <c r="AI61" s="186"/>
      <c r="AJ61" s="186"/>
      <c r="AK61" s="186"/>
      <c r="AL61" s="175" t="s">
        <v>345</v>
      </c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3">
        <v>1251500</v>
      </c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>
        <v>1252791.69</v>
      </c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39"/>
    </row>
    <row r="62" spans="1:92" ht="84.75" customHeight="1">
      <c r="A62" s="110"/>
      <c r="B62" s="182" t="s">
        <v>441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4"/>
      <c r="AF62" s="194"/>
      <c r="AG62" s="178"/>
      <c r="AH62" s="178"/>
      <c r="AI62" s="178"/>
      <c r="AJ62" s="178"/>
      <c r="AK62" s="174"/>
      <c r="AL62" s="179" t="s">
        <v>450</v>
      </c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1"/>
      <c r="BB62" s="230">
        <v>1251500</v>
      </c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2"/>
      <c r="BS62" s="128"/>
      <c r="BT62" s="128"/>
      <c r="BU62" s="128"/>
      <c r="BV62" s="128"/>
      <c r="BW62" s="128"/>
      <c r="BX62" s="234">
        <v>1252791.69</v>
      </c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128"/>
      <c r="CM62" s="128"/>
      <c r="CN62" s="39"/>
    </row>
    <row r="63" spans="1:92" ht="62.25" customHeight="1">
      <c r="A63" s="110"/>
      <c r="B63" s="185" t="s">
        <v>358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6"/>
      <c r="AG63" s="186"/>
      <c r="AH63" s="186"/>
      <c r="AI63" s="186"/>
      <c r="AJ63" s="186"/>
      <c r="AK63" s="186"/>
      <c r="AL63" s="161" t="s">
        <v>359</v>
      </c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76">
        <v>1167000</v>
      </c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>
        <v>1168288.44</v>
      </c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39"/>
    </row>
    <row r="64" spans="1:92" ht="82.5" customHeight="1">
      <c r="A64" s="110"/>
      <c r="B64" s="185" t="s">
        <v>360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6"/>
      <c r="AG64" s="186"/>
      <c r="AH64" s="186"/>
      <c r="AI64" s="186"/>
      <c r="AJ64" s="186"/>
      <c r="AK64" s="186"/>
      <c r="AL64" s="161" t="s">
        <v>361</v>
      </c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77">
        <v>1167000</v>
      </c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>
        <v>1168288.44</v>
      </c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39"/>
    </row>
    <row r="65" spans="1:92" ht="84" customHeight="1">
      <c r="A65" s="110"/>
      <c r="B65" s="185" t="s">
        <v>360</v>
      </c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6"/>
      <c r="AG65" s="186"/>
      <c r="AH65" s="186"/>
      <c r="AI65" s="186"/>
      <c r="AJ65" s="186"/>
      <c r="AK65" s="186"/>
      <c r="AL65" s="161" t="s">
        <v>2</v>
      </c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77">
        <v>1167000</v>
      </c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>
        <v>1168288.44</v>
      </c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39"/>
    </row>
    <row r="66" spans="1:92" ht="84" customHeight="1">
      <c r="A66" s="110"/>
      <c r="B66" s="131" t="s">
        <v>499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2"/>
      <c r="AF66" s="194"/>
      <c r="AG66" s="246"/>
      <c r="AH66" s="246"/>
      <c r="AI66" s="246"/>
      <c r="AJ66" s="246"/>
      <c r="AK66" s="250"/>
      <c r="AL66" s="179" t="s">
        <v>500</v>
      </c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50"/>
      <c r="BB66" s="145">
        <v>84500</v>
      </c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120"/>
      <c r="BS66" s="121"/>
      <c r="BT66" s="121"/>
      <c r="BU66" s="121"/>
      <c r="BV66" s="121"/>
      <c r="BW66" s="121"/>
      <c r="BX66" s="145">
        <v>84503.25</v>
      </c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39"/>
      <c r="CL66" s="121"/>
      <c r="CM66" s="121"/>
      <c r="CN66" s="39"/>
    </row>
    <row r="67" spans="1:92" ht="84" customHeight="1">
      <c r="A67" s="110"/>
      <c r="B67" s="131" t="s">
        <v>499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2"/>
      <c r="AF67" s="194"/>
      <c r="AG67" s="246"/>
      <c r="AH67" s="246"/>
      <c r="AI67" s="246"/>
      <c r="AJ67" s="246"/>
      <c r="AK67" s="250"/>
      <c r="AL67" s="179" t="s">
        <v>501</v>
      </c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50"/>
      <c r="BB67" s="145">
        <v>84500</v>
      </c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120"/>
      <c r="BS67" s="121"/>
      <c r="BT67" s="121"/>
      <c r="BU67" s="121"/>
      <c r="BV67" s="121"/>
      <c r="BW67" s="121"/>
      <c r="BX67" s="145">
        <v>84503.25</v>
      </c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39"/>
      <c r="CL67" s="121"/>
      <c r="CM67" s="121"/>
      <c r="CN67" s="39"/>
    </row>
    <row r="68" spans="1:92" ht="35.25" customHeight="1">
      <c r="A68" s="110"/>
      <c r="B68" s="134" t="s">
        <v>4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6"/>
      <c r="AF68" s="194"/>
      <c r="AG68" s="178"/>
      <c r="AH68" s="178"/>
      <c r="AI68" s="178"/>
      <c r="AJ68" s="178"/>
      <c r="AK68" s="174"/>
      <c r="AL68" s="166" t="s">
        <v>6</v>
      </c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8"/>
      <c r="BB68" s="201">
        <v>607700</v>
      </c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3"/>
      <c r="BS68" s="107"/>
      <c r="BT68" s="107"/>
      <c r="BU68" s="107"/>
      <c r="BV68" s="107"/>
      <c r="BW68" s="107"/>
      <c r="BX68" s="172">
        <v>607776.53</v>
      </c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07"/>
      <c r="CM68" s="107"/>
      <c r="CN68" s="39"/>
    </row>
    <row r="69" spans="1:92" ht="51" customHeight="1">
      <c r="A69" s="110"/>
      <c r="B69" s="182" t="s">
        <v>466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4"/>
      <c r="AF69" s="194"/>
      <c r="AG69" s="178"/>
      <c r="AH69" s="178"/>
      <c r="AI69" s="178"/>
      <c r="AJ69" s="178"/>
      <c r="AK69" s="174"/>
      <c r="AL69" s="179" t="s">
        <v>5</v>
      </c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1"/>
      <c r="BB69" s="201">
        <v>607700</v>
      </c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3"/>
      <c r="BS69" s="107"/>
      <c r="BT69" s="107"/>
      <c r="BU69" s="107"/>
      <c r="BV69" s="107"/>
      <c r="BW69" s="107"/>
      <c r="BX69" s="172">
        <v>607776.53</v>
      </c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09"/>
      <c r="CM69" s="109"/>
      <c r="CN69" s="39"/>
    </row>
    <row r="70" spans="1:92" ht="48" customHeight="1">
      <c r="A70" s="110"/>
      <c r="B70" s="182" t="s">
        <v>8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4"/>
      <c r="AF70" s="194"/>
      <c r="AG70" s="178"/>
      <c r="AH70" s="178"/>
      <c r="AI70" s="178"/>
      <c r="AJ70" s="178"/>
      <c r="AK70" s="174"/>
      <c r="AL70" s="179" t="s">
        <v>7</v>
      </c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1"/>
      <c r="BB70" s="145">
        <v>607700</v>
      </c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39"/>
      <c r="BS70" s="121"/>
      <c r="BT70" s="121"/>
      <c r="BU70" s="121"/>
      <c r="BV70" s="121"/>
      <c r="BW70" s="121"/>
      <c r="BX70" s="177">
        <v>607776.53</v>
      </c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21"/>
      <c r="CM70" s="121"/>
      <c r="CN70" s="39"/>
    </row>
    <row r="71" spans="1:92" ht="48.75" customHeight="1">
      <c r="A71" s="110"/>
      <c r="B71" s="182" t="s">
        <v>10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4"/>
      <c r="AF71" s="194"/>
      <c r="AG71" s="178"/>
      <c r="AH71" s="178"/>
      <c r="AI71" s="178"/>
      <c r="AJ71" s="178"/>
      <c r="AK71" s="174"/>
      <c r="AL71" s="179" t="s">
        <v>9</v>
      </c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1"/>
      <c r="BB71" s="145">
        <v>607700</v>
      </c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39"/>
      <c r="BS71" s="121"/>
      <c r="BT71" s="121"/>
      <c r="BU71" s="121"/>
      <c r="BV71" s="121"/>
      <c r="BW71" s="121"/>
      <c r="BX71" s="177">
        <v>607776.53</v>
      </c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21"/>
      <c r="CM71" s="121"/>
      <c r="CN71" s="39"/>
    </row>
    <row r="72" spans="1:92" ht="23.25" customHeight="1">
      <c r="A72" s="110"/>
      <c r="B72" s="142" t="s">
        <v>362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86"/>
      <c r="AG72" s="186"/>
      <c r="AH72" s="186"/>
      <c r="AI72" s="186"/>
      <c r="AJ72" s="186"/>
      <c r="AK72" s="186"/>
      <c r="AL72" s="166" t="s">
        <v>365</v>
      </c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8"/>
      <c r="BB72" s="172">
        <v>10100</v>
      </c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>
        <v>9500</v>
      </c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39"/>
    </row>
    <row r="73" spans="1:92" ht="45" customHeight="1">
      <c r="A73" s="110"/>
      <c r="B73" s="185" t="s">
        <v>363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6"/>
      <c r="AG73" s="186"/>
      <c r="AH73" s="186"/>
      <c r="AI73" s="186"/>
      <c r="AJ73" s="186"/>
      <c r="AK73" s="186"/>
      <c r="AL73" s="161" t="s">
        <v>448</v>
      </c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93">
        <v>10100</v>
      </c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>
        <v>9500</v>
      </c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39"/>
    </row>
    <row r="74" spans="1:92" ht="34.5" customHeight="1">
      <c r="A74" s="110"/>
      <c r="B74" s="185" t="s">
        <v>364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6"/>
      <c r="AG74" s="186"/>
      <c r="AH74" s="186"/>
      <c r="AI74" s="186"/>
      <c r="AJ74" s="186"/>
      <c r="AK74" s="186"/>
      <c r="AL74" s="161" t="s">
        <v>449</v>
      </c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77">
        <v>10100</v>
      </c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>
        <v>9500</v>
      </c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39"/>
    </row>
    <row r="75" spans="1:92" ht="61.5" customHeight="1">
      <c r="A75" s="110"/>
      <c r="B75" s="185" t="s">
        <v>465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6"/>
      <c r="AG75" s="186"/>
      <c r="AH75" s="186"/>
      <c r="AI75" s="186"/>
      <c r="AJ75" s="186"/>
      <c r="AK75" s="186"/>
      <c r="AL75" s="161" t="s">
        <v>366</v>
      </c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77">
        <v>10100</v>
      </c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>
        <v>9500</v>
      </c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39"/>
    </row>
    <row r="76" spans="1:92" ht="47.25" customHeight="1">
      <c r="A76" s="110"/>
      <c r="B76" s="185" t="s">
        <v>465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97"/>
      <c r="AG76" s="197"/>
      <c r="AH76" s="197"/>
      <c r="AI76" s="197"/>
      <c r="AJ76" s="197"/>
      <c r="AK76" s="197"/>
      <c r="AL76" s="161" t="s">
        <v>377</v>
      </c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77">
        <v>10100</v>
      </c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>
        <v>9500</v>
      </c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39"/>
    </row>
    <row r="77" spans="1:92" ht="21.75" customHeight="1">
      <c r="A77" s="110"/>
      <c r="B77" s="134" t="s">
        <v>59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6"/>
      <c r="AF77" s="194"/>
      <c r="AG77" s="178"/>
      <c r="AH77" s="178"/>
      <c r="AI77" s="178"/>
      <c r="AJ77" s="178"/>
      <c r="AK77" s="174"/>
      <c r="AL77" s="247" t="s">
        <v>60</v>
      </c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9"/>
      <c r="BB77" s="243">
        <v>40700</v>
      </c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5"/>
      <c r="BS77" s="129"/>
      <c r="BT77" s="129"/>
      <c r="BU77" s="129"/>
      <c r="BV77" s="129"/>
      <c r="BW77" s="129"/>
      <c r="BX77" s="243">
        <v>40810.45</v>
      </c>
      <c r="BY77" s="244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5"/>
      <c r="CL77" s="121"/>
      <c r="CM77" s="121"/>
      <c r="CN77" s="39"/>
    </row>
    <row r="78" spans="1:92" ht="37.5" customHeight="1">
      <c r="A78" s="110"/>
      <c r="B78" s="182" t="s">
        <v>61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4"/>
      <c r="AF78" s="194"/>
      <c r="AG78" s="178"/>
      <c r="AH78" s="178"/>
      <c r="AI78" s="178"/>
      <c r="AJ78" s="178"/>
      <c r="AK78" s="174"/>
      <c r="AL78" s="179" t="s">
        <v>62</v>
      </c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1"/>
      <c r="BB78" s="145">
        <v>40700</v>
      </c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39"/>
      <c r="BS78" s="121"/>
      <c r="BT78" s="121"/>
      <c r="BU78" s="121"/>
      <c r="BV78" s="121"/>
      <c r="BW78" s="121"/>
      <c r="BX78" s="145">
        <v>40810.45</v>
      </c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39"/>
      <c r="CL78" s="121"/>
      <c r="CM78" s="121"/>
      <c r="CN78" s="39"/>
    </row>
    <row r="79" spans="1:92" ht="31.5" customHeight="1">
      <c r="A79" s="110"/>
      <c r="B79" s="182" t="s">
        <v>61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4"/>
      <c r="AF79" s="194"/>
      <c r="AG79" s="178"/>
      <c r="AH79" s="178"/>
      <c r="AI79" s="178"/>
      <c r="AJ79" s="178"/>
      <c r="AK79" s="174"/>
      <c r="AL79" s="179" t="s">
        <v>63</v>
      </c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1"/>
      <c r="BB79" s="145">
        <v>40700</v>
      </c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39"/>
      <c r="BS79" s="121"/>
      <c r="BT79" s="121"/>
      <c r="BU79" s="121"/>
      <c r="BV79" s="121"/>
      <c r="BW79" s="121"/>
      <c r="BX79" s="145">
        <v>40810.45</v>
      </c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39"/>
      <c r="CL79" s="121"/>
      <c r="CM79" s="121"/>
      <c r="CN79" s="39"/>
    </row>
    <row r="80" spans="1:92" ht="39" customHeight="1">
      <c r="A80" s="110"/>
      <c r="B80" s="182" t="s">
        <v>61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4"/>
      <c r="AF80" s="194"/>
      <c r="AG80" s="178"/>
      <c r="AH80" s="178"/>
      <c r="AI80" s="178"/>
      <c r="AJ80" s="178"/>
      <c r="AK80" s="174"/>
      <c r="AL80" s="179" t="s">
        <v>64</v>
      </c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1"/>
      <c r="BB80" s="145">
        <v>0</v>
      </c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39"/>
      <c r="BS80" s="121"/>
      <c r="BT80" s="121"/>
      <c r="BU80" s="121"/>
      <c r="BV80" s="121"/>
      <c r="BW80" s="121"/>
      <c r="BX80" s="145">
        <v>0</v>
      </c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39"/>
      <c r="CL80" s="121"/>
      <c r="CM80" s="121"/>
      <c r="CN80" s="39"/>
    </row>
    <row r="81" spans="1:92" ht="22.5" customHeight="1">
      <c r="A81" s="110"/>
      <c r="B81" s="142" t="s">
        <v>346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97"/>
      <c r="AG81" s="197"/>
      <c r="AH81" s="197"/>
      <c r="AI81" s="197"/>
      <c r="AJ81" s="197"/>
      <c r="AK81" s="197"/>
      <c r="AL81" s="166" t="s">
        <v>347</v>
      </c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8"/>
      <c r="BB81" s="173">
        <v>17639415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>
        <v>17587983.61</v>
      </c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39"/>
    </row>
    <row r="82" spans="1:92" ht="33.75" customHeight="1">
      <c r="A82" s="110"/>
      <c r="B82" s="185" t="s">
        <v>348</v>
      </c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97"/>
      <c r="AG82" s="197"/>
      <c r="AH82" s="197"/>
      <c r="AI82" s="197"/>
      <c r="AJ82" s="197"/>
      <c r="AK82" s="197"/>
      <c r="AL82" s="161" t="s">
        <v>451</v>
      </c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93">
        <v>17639415</v>
      </c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>
        <v>17587983.61</v>
      </c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39"/>
    </row>
    <row r="83" spans="1:92" ht="33.75" customHeight="1">
      <c r="A83" s="110"/>
      <c r="B83" s="182" t="s">
        <v>467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4"/>
      <c r="AF83" s="204"/>
      <c r="AG83" s="205"/>
      <c r="AH83" s="205"/>
      <c r="AI83" s="205"/>
      <c r="AJ83" s="205"/>
      <c r="AK83" s="206"/>
      <c r="AL83" s="179" t="s">
        <v>468</v>
      </c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1"/>
      <c r="BB83" s="198">
        <v>3859100</v>
      </c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200"/>
      <c r="BS83" s="118"/>
      <c r="BT83" s="118"/>
      <c r="BU83" s="118"/>
      <c r="BV83" s="118"/>
      <c r="BW83" s="118"/>
      <c r="BX83" s="193">
        <v>3859100</v>
      </c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18"/>
      <c r="CM83" s="118"/>
      <c r="CN83" s="39"/>
    </row>
    <row r="84" spans="1:92" ht="22.5" customHeight="1">
      <c r="A84" s="110"/>
      <c r="B84" s="185" t="s">
        <v>469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6"/>
      <c r="AG84" s="186"/>
      <c r="AH84" s="186"/>
      <c r="AI84" s="186"/>
      <c r="AJ84" s="186"/>
      <c r="AK84" s="186"/>
      <c r="AL84" s="161" t="s">
        <v>452</v>
      </c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238">
        <v>3859100</v>
      </c>
      <c r="BC84" s="238"/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8"/>
      <c r="BX84" s="238">
        <v>3859100</v>
      </c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8"/>
      <c r="CL84" s="238"/>
      <c r="CM84" s="238"/>
      <c r="CN84" s="39"/>
    </row>
    <row r="85" spans="1:92" ht="37.5" customHeight="1">
      <c r="A85" s="110"/>
      <c r="B85" s="185" t="s">
        <v>349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6"/>
      <c r="AG85" s="186"/>
      <c r="AH85" s="186"/>
      <c r="AI85" s="186"/>
      <c r="AJ85" s="186"/>
      <c r="AK85" s="186"/>
      <c r="AL85" s="161" t="s">
        <v>470</v>
      </c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77">
        <v>3859100</v>
      </c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>
        <v>3859100</v>
      </c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39"/>
    </row>
    <row r="86" spans="1:92" ht="39" customHeight="1">
      <c r="A86" s="130"/>
      <c r="B86" s="182" t="s">
        <v>471</v>
      </c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4"/>
      <c r="AF86" s="194"/>
      <c r="AG86" s="178"/>
      <c r="AH86" s="178"/>
      <c r="AI86" s="178"/>
      <c r="AJ86" s="178"/>
      <c r="AK86" s="174"/>
      <c r="AL86" s="161" t="s">
        <v>453</v>
      </c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207">
        <v>154600</v>
      </c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9"/>
      <c r="BS86" s="109"/>
      <c r="BT86" s="109"/>
      <c r="BU86" s="109"/>
      <c r="BV86" s="109"/>
      <c r="BW86" s="109"/>
      <c r="BX86" s="147">
        <v>154600</v>
      </c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09"/>
      <c r="CN86" s="39"/>
    </row>
    <row r="87" spans="1:92" ht="57" customHeight="1">
      <c r="A87" s="182" t="s">
        <v>472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4"/>
      <c r="AF87" s="194"/>
      <c r="AG87" s="178"/>
      <c r="AH87" s="178"/>
      <c r="AI87" s="178"/>
      <c r="AJ87" s="178"/>
      <c r="AK87" s="174"/>
      <c r="AL87" s="179" t="s">
        <v>454</v>
      </c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1"/>
      <c r="BB87" s="207">
        <v>154400</v>
      </c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9"/>
      <c r="BS87" s="109"/>
      <c r="BT87" s="109"/>
      <c r="BU87" s="109"/>
      <c r="BV87" s="109"/>
      <c r="BW87" s="109"/>
      <c r="BX87" s="147">
        <v>154400</v>
      </c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09"/>
      <c r="CN87" s="39"/>
    </row>
    <row r="88" spans="1:92" ht="54.75" customHeight="1">
      <c r="A88" s="182" t="s">
        <v>472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4"/>
      <c r="AF88" s="194"/>
      <c r="AG88" s="178"/>
      <c r="AH88" s="178"/>
      <c r="AI88" s="178"/>
      <c r="AJ88" s="178"/>
      <c r="AK88" s="174"/>
      <c r="AL88" s="179" t="s">
        <v>455</v>
      </c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1"/>
      <c r="BB88" s="145">
        <v>154400</v>
      </c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39"/>
      <c r="BS88" s="121"/>
      <c r="BT88" s="121"/>
      <c r="BU88" s="121"/>
      <c r="BV88" s="121"/>
      <c r="BW88" s="121"/>
      <c r="BX88" s="177">
        <v>154400</v>
      </c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21"/>
      <c r="CN88" s="39"/>
    </row>
    <row r="89" spans="1:92" ht="42.75" customHeight="1">
      <c r="A89" s="182" t="s">
        <v>436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4"/>
      <c r="AF89" s="194"/>
      <c r="AG89" s="178"/>
      <c r="AH89" s="178"/>
      <c r="AI89" s="178"/>
      <c r="AJ89" s="178"/>
      <c r="AK89" s="174"/>
      <c r="AL89" s="179" t="s">
        <v>456</v>
      </c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1"/>
      <c r="BB89" s="207">
        <v>200</v>
      </c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9"/>
      <c r="BS89" s="109"/>
      <c r="BT89" s="109"/>
      <c r="BU89" s="109"/>
      <c r="BV89" s="109"/>
      <c r="BW89" s="109"/>
      <c r="BX89" s="147">
        <f>BX90</f>
        <v>200</v>
      </c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09"/>
      <c r="CM89" s="109"/>
      <c r="CN89" s="39"/>
    </row>
    <row r="90" spans="1:92" ht="43.5" customHeight="1">
      <c r="A90" s="182" t="s">
        <v>437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4"/>
      <c r="AF90" s="194"/>
      <c r="AG90" s="178"/>
      <c r="AH90" s="178"/>
      <c r="AI90" s="178"/>
      <c r="AJ90" s="178"/>
      <c r="AK90" s="174"/>
      <c r="AL90" s="179" t="s">
        <v>457</v>
      </c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1"/>
      <c r="BB90" s="145">
        <v>200</v>
      </c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39"/>
      <c r="BS90" s="121"/>
      <c r="BT90" s="121"/>
      <c r="BU90" s="121"/>
      <c r="BV90" s="121"/>
      <c r="BW90" s="121"/>
      <c r="BX90" s="177">
        <v>200</v>
      </c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21"/>
      <c r="CM90" s="121"/>
      <c r="CN90" s="39"/>
    </row>
    <row r="91" spans="1:92" ht="26.25" customHeight="1">
      <c r="A91" s="182" t="s">
        <v>473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4"/>
      <c r="AF91" s="194"/>
      <c r="AG91" s="178"/>
      <c r="AH91" s="178"/>
      <c r="AI91" s="178"/>
      <c r="AJ91" s="178"/>
      <c r="AK91" s="174"/>
      <c r="AL91" s="179" t="s">
        <v>13</v>
      </c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1"/>
      <c r="BB91" s="207">
        <v>13625715</v>
      </c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9"/>
      <c r="BS91" s="109"/>
      <c r="BT91" s="109"/>
      <c r="BU91" s="109"/>
      <c r="BV91" s="109"/>
      <c r="BW91" s="109"/>
      <c r="BX91" s="147">
        <v>13574283.61</v>
      </c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09"/>
      <c r="CM91" s="109"/>
      <c r="CN91" s="39"/>
    </row>
    <row r="92" spans="1:92" ht="27" customHeight="1">
      <c r="A92" s="182" t="s">
        <v>410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4"/>
      <c r="AF92" s="194"/>
      <c r="AG92" s="178"/>
      <c r="AH92" s="178"/>
      <c r="AI92" s="178"/>
      <c r="AJ92" s="178"/>
      <c r="AK92" s="174"/>
      <c r="AL92" s="179" t="s">
        <v>458</v>
      </c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1"/>
      <c r="BB92" s="239">
        <v>13625715</v>
      </c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1"/>
      <c r="BS92" s="108"/>
      <c r="BT92" s="108"/>
      <c r="BU92" s="108"/>
      <c r="BV92" s="108"/>
      <c r="BW92" s="108"/>
      <c r="BX92" s="176">
        <v>13574283.61</v>
      </c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08"/>
      <c r="CN92" s="39"/>
    </row>
    <row r="93" spans="1:92" ht="37.5" customHeight="1">
      <c r="A93" s="182" t="s">
        <v>411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4"/>
      <c r="AF93" s="194"/>
      <c r="AG93" s="178"/>
      <c r="AH93" s="178"/>
      <c r="AI93" s="178"/>
      <c r="AJ93" s="178"/>
      <c r="AK93" s="174"/>
      <c r="AL93" s="179" t="s">
        <v>459</v>
      </c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1"/>
      <c r="BB93" s="145">
        <v>13625715</v>
      </c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39"/>
      <c r="BS93" s="121"/>
      <c r="BT93" s="121"/>
      <c r="BU93" s="121"/>
      <c r="BV93" s="121"/>
      <c r="BW93" s="121"/>
      <c r="BX93" s="177">
        <v>13574283.61</v>
      </c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21"/>
      <c r="CN93" s="39"/>
    </row>
    <row r="94" spans="1:92" ht="25.5" customHeight="1">
      <c r="A94" s="119"/>
      <c r="B94" s="185" t="s">
        <v>350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6"/>
      <c r="AG94" s="186"/>
      <c r="AH94" s="186"/>
      <c r="AI94" s="186"/>
      <c r="AJ94" s="186"/>
      <c r="AK94" s="186"/>
      <c r="AL94" s="179" t="s">
        <v>351</v>
      </c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1"/>
      <c r="BB94" s="242">
        <v>17639415</v>
      </c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>
        <v>17587983.61</v>
      </c>
      <c r="BY94" s="242"/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242"/>
      <c r="CL94" s="242"/>
      <c r="CM94" s="242"/>
      <c r="CN94" s="39"/>
    </row>
    <row r="95" spans="1:92" ht="21.75" customHeight="1">
      <c r="A95" s="119"/>
      <c r="B95" s="185" t="s">
        <v>324</v>
      </c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6"/>
      <c r="AG95" s="186"/>
      <c r="AH95" s="186"/>
      <c r="AI95" s="186"/>
      <c r="AJ95" s="186"/>
      <c r="AK95" s="186"/>
      <c r="AL95" s="161" t="s">
        <v>351</v>
      </c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2">
        <v>23204515</v>
      </c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4"/>
      <c r="BX95" s="162">
        <v>23253769.85</v>
      </c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4"/>
      <c r="CN95" s="39"/>
    </row>
  </sheetData>
  <sheetProtection/>
  <mergeCells count="421">
    <mergeCell ref="BX31:CK31"/>
    <mergeCell ref="B30:AE30"/>
    <mergeCell ref="AF30:AK30"/>
    <mergeCell ref="AL30:BA30"/>
    <mergeCell ref="BB30:BR30"/>
    <mergeCell ref="B28:AE28"/>
    <mergeCell ref="AF28:AK28"/>
    <mergeCell ref="AL28:BA28"/>
    <mergeCell ref="BB28:BR28"/>
    <mergeCell ref="AL66:BA66"/>
    <mergeCell ref="AL67:BA67"/>
    <mergeCell ref="B66:AE66"/>
    <mergeCell ref="B29:AE29"/>
    <mergeCell ref="AF29:AK29"/>
    <mergeCell ref="AL29:BA29"/>
    <mergeCell ref="B31:AE31"/>
    <mergeCell ref="AF31:AK31"/>
    <mergeCell ref="AL31:BA31"/>
    <mergeCell ref="BX48:CM48"/>
    <mergeCell ref="BX52:CM52"/>
    <mergeCell ref="AL50:BA50"/>
    <mergeCell ref="AL48:BA48"/>
    <mergeCell ref="BX49:CM49"/>
    <mergeCell ref="AF70:AK70"/>
    <mergeCell ref="BB49:BW49"/>
    <mergeCell ref="AL52:BA52"/>
    <mergeCell ref="BX55:CM55"/>
    <mergeCell ref="AF52:AK52"/>
    <mergeCell ref="BX66:CK66"/>
    <mergeCell ref="AF66:AK66"/>
    <mergeCell ref="AF67:AK67"/>
    <mergeCell ref="BB67:BQ67"/>
    <mergeCell ref="BX67:CK67"/>
    <mergeCell ref="B77:AE77"/>
    <mergeCell ref="AF77:AK77"/>
    <mergeCell ref="AL77:BA77"/>
    <mergeCell ref="BB77:BR77"/>
    <mergeCell ref="BX77:CK77"/>
    <mergeCell ref="AL51:BA51"/>
    <mergeCell ref="BB47:BW47"/>
    <mergeCell ref="AL49:BA49"/>
    <mergeCell ref="BB54:BW54"/>
    <mergeCell ref="AL55:BA55"/>
    <mergeCell ref="BB55:BW55"/>
    <mergeCell ref="AL54:BA54"/>
    <mergeCell ref="BB66:BQ66"/>
    <mergeCell ref="BB53:BW53"/>
    <mergeCell ref="BB24:BW24"/>
    <mergeCell ref="AL41:BA41"/>
    <mergeCell ref="AL47:BA47"/>
    <mergeCell ref="AL42:BA42"/>
    <mergeCell ref="AL43:BA43"/>
    <mergeCell ref="AL45:BA45"/>
    <mergeCell ref="BB40:BW40"/>
    <mergeCell ref="BB29:BR29"/>
    <mergeCell ref="BB31:BR31"/>
    <mergeCell ref="B78:AE78"/>
    <mergeCell ref="AF78:AK78"/>
    <mergeCell ref="AL78:BA78"/>
    <mergeCell ref="BB78:BR78"/>
    <mergeCell ref="BX41:CM41"/>
    <mergeCell ref="BX35:CK35"/>
    <mergeCell ref="BB36:BR36"/>
    <mergeCell ref="BB34:BW34"/>
    <mergeCell ref="BX34:CM34"/>
    <mergeCell ref="BB38:BR38"/>
    <mergeCell ref="BB41:BW41"/>
    <mergeCell ref="BB35:BR35"/>
    <mergeCell ref="BB37:BR37"/>
    <mergeCell ref="AF68:AK68"/>
    <mergeCell ref="BB45:BR45"/>
    <mergeCell ref="BB59:BW59"/>
    <mergeCell ref="BB57:BR57"/>
    <mergeCell ref="AL60:BA60"/>
    <mergeCell ref="AF50:AK50"/>
    <mergeCell ref="BB58:BW58"/>
    <mergeCell ref="BB60:BR60"/>
    <mergeCell ref="AL58:BA58"/>
    <mergeCell ref="AF60:AK60"/>
    <mergeCell ref="AL44:BA44"/>
    <mergeCell ref="BB44:BR44"/>
    <mergeCell ref="BB46:BR46"/>
    <mergeCell ref="BB52:BW52"/>
    <mergeCell ref="BB51:BR51"/>
    <mergeCell ref="AL46:BA46"/>
    <mergeCell ref="BB50:BW50"/>
    <mergeCell ref="BB48:BW48"/>
    <mergeCell ref="AL95:BA95"/>
    <mergeCell ref="AL94:BA94"/>
    <mergeCell ref="AF91:AK91"/>
    <mergeCell ref="BB94:BW94"/>
    <mergeCell ref="BX87:CL87"/>
    <mergeCell ref="A90:AE90"/>
    <mergeCell ref="AF93:AK93"/>
    <mergeCell ref="BB95:BW95"/>
    <mergeCell ref="BB92:BR92"/>
    <mergeCell ref="AL93:BA93"/>
    <mergeCell ref="BX92:CL92"/>
    <mergeCell ref="BX91:CK91"/>
    <mergeCell ref="BX94:CM94"/>
    <mergeCell ref="BX95:CM95"/>
    <mergeCell ref="BX93:CL93"/>
    <mergeCell ref="BB93:BR93"/>
    <mergeCell ref="BX90:CK90"/>
    <mergeCell ref="BX88:CL88"/>
    <mergeCell ref="AF94:AK94"/>
    <mergeCell ref="A93:AE93"/>
    <mergeCell ref="AF87:AK87"/>
    <mergeCell ref="A89:AE89"/>
    <mergeCell ref="AF89:AK89"/>
    <mergeCell ref="BB79:BR79"/>
    <mergeCell ref="BB80:BR80"/>
    <mergeCell ref="B95:AE95"/>
    <mergeCell ref="AF95:AK95"/>
    <mergeCell ref="BB88:BR88"/>
    <mergeCell ref="BB86:BR86"/>
    <mergeCell ref="AL88:BA88"/>
    <mergeCell ref="BB87:BR87"/>
    <mergeCell ref="AL92:BA92"/>
    <mergeCell ref="B94:AE94"/>
    <mergeCell ref="BX78:CK78"/>
    <mergeCell ref="BX79:CK79"/>
    <mergeCell ref="BX80:CK80"/>
    <mergeCell ref="BX82:CM82"/>
    <mergeCell ref="BX81:CM81"/>
    <mergeCell ref="BX86:CL86"/>
    <mergeCell ref="BX85:CM85"/>
    <mergeCell ref="BX84:CM84"/>
    <mergeCell ref="AL81:BA81"/>
    <mergeCell ref="BB84:BW84"/>
    <mergeCell ref="BB81:BW81"/>
    <mergeCell ref="BX83:CK83"/>
    <mergeCell ref="BB85:BW85"/>
    <mergeCell ref="AL84:BA84"/>
    <mergeCell ref="AL85:BA85"/>
    <mergeCell ref="B27:AE27"/>
    <mergeCell ref="AF27:AK27"/>
    <mergeCell ref="BB39:BW39"/>
    <mergeCell ref="AL34:BA34"/>
    <mergeCell ref="B35:AE35"/>
    <mergeCell ref="AL38:BA38"/>
    <mergeCell ref="AF37:AK37"/>
    <mergeCell ref="AF38:AK38"/>
    <mergeCell ref="B37:AE37"/>
    <mergeCell ref="BB33:BW33"/>
    <mergeCell ref="AF39:AK39"/>
    <mergeCell ref="BX37:CK37"/>
    <mergeCell ref="AL39:BA39"/>
    <mergeCell ref="BX38:CK38"/>
    <mergeCell ref="AL37:BA37"/>
    <mergeCell ref="BB27:BR27"/>
    <mergeCell ref="BX27:CK27"/>
    <mergeCell ref="BX39:CM39"/>
    <mergeCell ref="AL32:BA32"/>
    <mergeCell ref="AL33:BA33"/>
    <mergeCell ref="BX28:CK28"/>
    <mergeCell ref="AL35:BA35"/>
    <mergeCell ref="AL36:BA36"/>
    <mergeCell ref="BX29:CK29"/>
    <mergeCell ref="BX30:CK30"/>
    <mergeCell ref="AF49:AK49"/>
    <mergeCell ref="AF44:AK44"/>
    <mergeCell ref="AF45:AK45"/>
    <mergeCell ref="B47:AE47"/>
    <mergeCell ref="B46:AE46"/>
    <mergeCell ref="B44:AE44"/>
    <mergeCell ref="B42:AE42"/>
    <mergeCell ref="B48:AE48"/>
    <mergeCell ref="AF47:AK47"/>
    <mergeCell ref="AF48:AK48"/>
    <mergeCell ref="AF46:AK46"/>
    <mergeCell ref="B38:AE38"/>
    <mergeCell ref="B40:AE40"/>
    <mergeCell ref="B39:AE39"/>
    <mergeCell ref="B41:AE41"/>
    <mergeCell ref="BB43:BR43"/>
    <mergeCell ref="AF41:AK41"/>
    <mergeCell ref="AF40:AK40"/>
    <mergeCell ref="AF42:AK42"/>
    <mergeCell ref="AF43:AK43"/>
    <mergeCell ref="BX68:CK68"/>
    <mergeCell ref="BX62:CK62"/>
    <mergeCell ref="BX64:CM64"/>
    <mergeCell ref="BX54:CM54"/>
    <mergeCell ref="BX57:CK57"/>
    <mergeCell ref="BX56:CM56"/>
    <mergeCell ref="BX46:CK46"/>
    <mergeCell ref="BX51:CK51"/>
    <mergeCell ref="AL62:BA62"/>
    <mergeCell ref="AL59:BA59"/>
    <mergeCell ref="AL57:BA57"/>
    <mergeCell ref="BX60:CK60"/>
    <mergeCell ref="BX59:CM59"/>
    <mergeCell ref="BX58:CM58"/>
    <mergeCell ref="AL56:BA56"/>
    <mergeCell ref="BB56:BW56"/>
    <mergeCell ref="BX53:CM53"/>
    <mergeCell ref="AL63:BA63"/>
    <mergeCell ref="BB64:BW64"/>
    <mergeCell ref="BB62:BR62"/>
    <mergeCell ref="AL64:BA64"/>
    <mergeCell ref="AL53:BA53"/>
    <mergeCell ref="B33:AE33"/>
    <mergeCell ref="B36:AE36"/>
    <mergeCell ref="AF36:AK36"/>
    <mergeCell ref="B34:AE34"/>
    <mergeCell ref="B17:AE17"/>
    <mergeCell ref="B26:AE26"/>
    <mergeCell ref="B23:AE23"/>
    <mergeCell ref="AF18:AK18"/>
    <mergeCell ref="B25:AE25"/>
    <mergeCell ref="B24:AE24"/>
    <mergeCell ref="AF24:AK24"/>
    <mergeCell ref="AF32:AK32"/>
    <mergeCell ref="AF34:AK34"/>
    <mergeCell ref="AF33:AK33"/>
    <mergeCell ref="AF35:AK35"/>
    <mergeCell ref="AF25:AK25"/>
    <mergeCell ref="B21:AE21"/>
    <mergeCell ref="AF21:AK21"/>
    <mergeCell ref="AL21:BA21"/>
    <mergeCell ref="AF23:AK23"/>
    <mergeCell ref="AL24:BA24"/>
    <mergeCell ref="A9:AC9"/>
    <mergeCell ref="A2:CM2"/>
    <mergeCell ref="A8:AD8"/>
    <mergeCell ref="CD6:CJ6"/>
    <mergeCell ref="CD7:CJ7"/>
    <mergeCell ref="CD8:CJ8"/>
    <mergeCell ref="CD9:CJ9"/>
    <mergeCell ref="CD3:CJ3"/>
    <mergeCell ref="CD4:CJ4"/>
    <mergeCell ref="CD5:CJ5"/>
    <mergeCell ref="CH1:CM1"/>
    <mergeCell ref="AF1:AZ1"/>
    <mergeCell ref="BX18:CM18"/>
    <mergeCell ref="A13:CM13"/>
    <mergeCell ref="AF17:AK17"/>
    <mergeCell ref="A15:AE15"/>
    <mergeCell ref="BB15:BW15"/>
    <mergeCell ref="BX15:CM15"/>
    <mergeCell ref="A16:AE16"/>
    <mergeCell ref="BB18:BW18"/>
    <mergeCell ref="B22:AE22"/>
    <mergeCell ref="AF22:AK22"/>
    <mergeCell ref="B19:AE19"/>
    <mergeCell ref="B18:AE18"/>
    <mergeCell ref="B20:AE20"/>
    <mergeCell ref="AF19:AK19"/>
    <mergeCell ref="AF20:AK20"/>
    <mergeCell ref="BX89:CK89"/>
    <mergeCell ref="BB89:BR89"/>
    <mergeCell ref="BB90:BR90"/>
    <mergeCell ref="A92:AE92"/>
    <mergeCell ref="AF92:AK92"/>
    <mergeCell ref="AF90:AK90"/>
    <mergeCell ref="AL91:BA91"/>
    <mergeCell ref="BB91:BR91"/>
    <mergeCell ref="AL90:BA90"/>
    <mergeCell ref="A91:AE91"/>
    <mergeCell ref="AL89:BA89"/>
    <mergeCell ref="AF88:AK88"/>
    <mergeCell ref="BB82:BW82"/>
    <mergeCell ref="AL83:BA83"/>
    <mergeCell ref="AF82:AK82"/>
    <mergeCell ref="AF83:AK83"/>
    <mergeCell ref="AF86:AK86"/>
    <mergeCell ref="BB83:BR83"/>
    <mergeCell ref="AF85:AK85"/>
    <mergeCell ref="AL65:BA65"/>
    <mergeCell ref="BB70:BR70"/>
    <mergeCell ref="BB73:BW73"/>
    <mergeCell ref="BB68:BR68"/>
    <mergeCell ref="AL70:BA70"/>
    <mergeCell ref="BB69:BR69"/>
    <mergeCell ref="AL68:BA68"/>
    <mergeCell ref="AL69:BA69"/>
    <mergeCell ref="AF76:AK76"/>
    <mergeCell ref="AL76:BA76"/>
    <mergeCell ref="AL72:BA72"/>
    <mergeCell ref="AF75:AK75"/>
    <mergeCell ref="AL74:BA74"/>
    <mergeCell ref="AF72:AK72"/>
    <mergeCell ref="AL73:BA73"/>
    <mergeCell ref="AF74:AK74"/>
    <mergeCell ref="AF64:AK64"/>
    <mergeCell ref="AF62:AK62"/>
    <mergeCell ref="B63:AE63"/>
    <mergeCell ref="B64:AE64"/>
    <mergeCell ref="AF51:AK51"/>
    <mergeCell ref="B59:AE59"/>
    <mergeCell ref="AF56:AK56"/>
    <mergeCell ref="B54:AE54"/>
    <mergeCell ref="AF55:AK55"/>
    <mergeCell ref="AF54:AK54"/>
    <mergeCell ref="B55:AE55"/>
    <mergeCell ref="B52:AE52"/>
    <mergeCell ref="AF59:AK59"/>
    <mergeCell ref="B57:AE57"/>
    <mergeCell ref="AF53:AK53"/>
    <mergeCell ref="B53:AE53"/>
    <mergeCell ref="AF61:AK61"/>
    <mergeCell ref="AF63:AK63"/>
    <mergeCell ref="B62:AE62"/>
    <mergeCell ref="AF57:AK57"/>
    <mergeCell ref="AF58:AK58"/>
    <mergeCell ref="B58:AE58"/>
    <mergeCell ref="B56:AE56"/>
    <mergeCell ref="B60:AE60"/>
    <mergeCell ref="B49:AE49"/>
    <mergeCell ref="B69:AE69"/>
    <mergeCell ref="B51:AE51"/>
    <mergeCell ref="B68:AE68"/>
    <mergeCell ref="B65:AE65"/>
    <mergeCell ref="B67:AE67"/>
    <mergeCell ref="B75:AE75"/>
    <mergeCell ref="B71:AE71"/>
    <mergeCell ref="B73:AE73"/>
    <mergeCell ref="BX76:CM76"/>
    <mergeCell ref="BX75:CM75"/>
    <mergeCell ref="B72:AE72"/>
    <mergeCell ref="AF73:AK73"/>
    <mergeCell ref="AF71:AK71"/>
    <mergeCell ref="AL71:BA71"/>
    <mergeCell ref="AL75:BA75"/>
    <mergeCell ref="BX42:CM42"/>
    <mergeCell ref="BB42:BW42"/>
    <mergeCell ref="B74:AE74"/>
    <mergeCell ref="B61:AE61"/>
    <mergeCell ref="AF69:AK69"/>
    <mergeCell ref="AF65:AK65"/>
    <mergeCell ref="B43:AE43"/>
    <mergeCell ref="B70:AE70"/>
    <mergeCell ref="B45:AE45"/>
    <mergeCell ref="B50:AE50"/>
    <mergeCell ref="BB71:BR71"/>
    <mergeCell ref="BX71:CK71"/>
    <mergeCell ref="BX72:CM72"/>
    <mergeCell ref="BB61:BW61"/>
    <mergeCell ref="BB65:BW65"/>
    <mergeCell ref="BX61:CM61"/>
    <mergeCell ref="BX63:CM63"/>
    <mergeCell ref="BX65:CM65"/>
    <mergeCell ref="BX70:CK70"/>
    <mergeCell ref="BX69:CK69"/>
    <mergeCell ref="BX16:CM16"/>
    <mergeCell ref="BX24:CM24"/>
    <mergeCell ref="BX73:CM73"/>
    <mergeCell ref="BX50:CM50"/>
    <mergeCell ref="BX47:CM47"/>
    <mergeCell ref="BX36:CK36"/>
    <mergeCell ref="BX45:CK45"/>
    <mergeCell ref="BX40:CM40"/>
    <mergeCell ref="BX43:CK43"/>
    <mergeCell ref="BX44:CK44"/>
    <mergeCell ref="BX19:CM19"/>
    <mergeCell ref="BX20:CM20"/>
    <mergeCell ref="BX21:CM21"/>
    <mergeCell ref="BX17:CM17"/>
    <mergeCell ref="BX23:CM23"/>
    <mergeCell ref="AL17:BA17"/>
    <mergeCell ref="BB26:BR26"/>
    <mergeCell ref="BB21:BW21"/>
    <mergeCell ref="BB22:BW22"/>
    <mergeCell ref="BB23:BW23"/>
    <mergeCell ref="AL22:BA22"/>
    <mergeCell ref="AL23:BA23"/>
    <mergeCell ref="BX22:CM22"/>
    <mergeCell ref="BX25:CK25"/>
    <mergeCell ref="AJ5:AZ5"/>
    <mergeCell ref="AL16:BA16"/>
    <mergeCell ref="BB16:BW16"/>
    <mergeCell ref="AL27:BA27"/>
    <mergeCell ref="BB17:BW17"/>
    <mergeCell ref="AF16:AK16"/>
    <mergeCell ref="AF15:AK15"/>
    <mergeCell ref="AL19:BA19"/>
    <mergeCell ref="AL20:BA20"/>
    <mergeCell ref="AF26:AK26"/>
    <mergeCell ref="B76:AE76"/>
    <mergeCell ref="BB25:BR25"/>
    <mergeCell ref="BX26:CK26"/>
    <mergeCell ref="BX33:CM33"/>
    <mergeCell ref="AL40:BA40"/>
    <mergeCell ref="B32:AE32"/>
    <mergeCell ref="BB32:BW32"/>
    <mergeCell ref="BB75:BW75"/>
    <mergeCell ref="BX74:CM74"/>
    <mergeCell ref="BB72:BW72"/>
    <mergeCell ref="A88:AE88"/>
    <mergeCell ref="B79:AE79"/>
    <mergeCell ref="A87:AE87"/>
    <mergeCell ref="AL87:BA87"/>
    <mergeCell ref="AL82:BA82"/>
    <mergeCell ref="AL86:BA86"/>
    <mergeCell ref="B80:AE80"/>
    <mergeCell ref="AF80:AK80"/>
    <mergeCell ref="B81:AE81"/>
    <mergeCell ref="AF81:AK81"/>
    <mergeCell ref="AL18:BA18"/>
    <mergeCell ref="AL25:BA25"/>
    <mergeCell ref="AL26:BA26"/>
    <mergeCell ref="AL15:BA15"/>
    <mergeCell ref="CD10:CJ10"/>
    <mergeCell ref="CD11:CJ11"/>
    <mergeCell ref="BB20:BW20"/>
    <mergeCell ref="AF79:AK79"/>
    <mergeCell ref="AL61:BA61"/>
    <mergeCell ref="BB63:BW63"/>
    <mergeCell ref="BB76:BW76"/>
    <mergeCell ref="BB74:BW74"/>
    <mergeCell ref="BX32:CM32"/>
    <mergeCell ref="BB19:BW19"/>
    <mergeCell ref="AL79:BA79"/>
    <mergeCell ref="B86:AE86"/>
    <mergeCell ref="B84:AE84"/>
    <mergeCell ref="AF84:AK84"/>
    <mergeCell ref="B85:AE85"/>
    <mergeCell ref="B82:AE82"/>
    <mergeCell ref="B83:AE83"/>
    <mergeCell ref="AL80:BA8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6" man="1"/>
    <brk id="63" max="106" man="1"/>
  </rowBreaks>
  <colBreaks count="1" manualBreakCount="1">
    <brk id="9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CH231"/>
  <sheetViews>
    <sheetView tabSelected="1" view="pageBreakPreview" zoomScaleSheetLayoutView="100" zoomScalePageLayoutView="0" workbookViewId="0" topLeftCell="A205">
      <selection activeCell="BV232" sqref="BV232"/>
    </sheetView>
  </sheetViews>
  <sheetFormatPr defaultColWidth="0.875" defaultRowHeight="12.75"/>
  <cols>
    <col min="1" max="23" width="0.875" style="19" customWidth="1"/>
    <col min="24" max="24" width="15.25390625" style="19" customWidth="1"/>
    <col min="25" max="29" width="0.875" style="19" hidden="1" customWidth="1"/>
    <col min="30" max="30" width="12.75390625" style="19" hidden="1" customWidth="1"/>
    <col min="31" max="33" width="0.875" style="19" customWidth="1"/>
    <col min="34" max="34" width="3.00390625" style="19" customWidth="1"/>
    <col min="35" max="35" width="0.875" style="19" hidden="1" customWidth="1"/>
    <col min="36" max="36" width="0.37109375" style="19" hidden="1" customWidth="1"/>
    <col min="37" max="44" width="0.875" style="19" customWidth="1"/>
    <col min="45" max="45" width="24.875" style="19" customWidth="1"/>
    <col min="46" max="53" width="0.875" style="19" customWidth="1"/>
    <col min="54" max="54" width="8.75390625" style="19" customWidth="1"/>
    <col min="55" max="55" width="0.875" style="19" hidden="1" customWidth="1"/>
    <col min="56" max="56" width="0.12890625" style="19" hidden="1" customWidth="1"/>
    <col min="57" max="57" width="0.37109375" style="19" hidden="1" customWidth="1"/>
    <col min="58" max="58" width="0.875" style="19" hidden="1" customWidth="1"/>
    <col min="59" max="59" width="0.37109375" style="19" hidden="1" customWidth="1"/>
    <col min="60" max="61" width="0.875" style="19" hidden="1" customWidth="1"/>
    <col min="62" max="62" width="3.25390625" style="19" hidden="1" customWidth="1"/>
    <col min="63" max="68" width="0.875" style="19" customWidth="1"/>
    <col min="69" max="69" width="2.75390625" style="19" customWidth="1"/>
    <col min="70" max="70" width="7.375" style="19" customWidth="1"/>
    <col min="71" max="72" width="0.875" style="19" hidden="1" customWidth="1"/>
    <col min="73" max="73" width="0.12890625" style="19" hidden="1" customWidth="1"/>
    <col min="74" max="82" width="0.875" style="19" customWidth="1"/>
    <col min="83" max="83" width="8.125" style="19" customWidth="1"/>
    <col min="84" max="84" width="16.00390625" style="19" customWidth="1"/>
    <col min="85" max="85" width="1.25" style="19" customWidth="1"/>
    <col min="86" max="93" width="0.875" style="19" customWidth="1"/>
    <col min="94" max="94" width="1.00390625" style="19" customWidth="1"/>
    <col min="95" max="16384" width="0.875" style="19" customWidth="1"/>
  </cols>
  <sheetData>
    <row r="2" spans="1:84" ht="15.75">
      <c r="A2" s="212" t="s">
        <v>378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51"/>
    </row>
    <row r="3" spans="41:55" ht="15"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84" ht="22.5" customHeight="1">
      <c r="A4" s="322" t="s">
        <v>320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3"/>
      <c r="AE4" s="321" t="s">
        <v>325</v>
      </c>
      <c r="AF4" s="322"/>
      <c r="AG4" s="322"/>
      <c r="AH4" s="322"/>
      <c r="AI4" s="322"/>
      <c r="AJ4" s="323"/>
      <c r="AK4" s="321" t="s">
        <v>416</v>
      </c>
      <c r="AL4" s="322"/>
      <c r="AM4" s="322"/>
      <c r="AN4" s="322"/>
      <c r="AO4" s="322"/>
      <c r="AP4" s="322"/>
      <c r="AQ4" s="322"/>
      <c r="AR4" s="322"/>
      <c r="AS4" s="323"/>
      <c r="AT4" s="321" t="s">
        <v>379</v>
      </c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3"/>
      <c r="BK4" s="216" t="s">
        <v>323</v>
      </c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</row>
    <row r="5" spans="1:84" ht="74.2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6"/>
      <c r="AE5" s="324"/>
      <c r="AF5" s="325"/>
      <c r="AG5" s="325"/>
      <c r="AH5" s="325"/>
      <c r="AI5" s="325"/>
      <c r="AJ5" s="326"/>
      <c r="AK5" s="324"/>
      <c r="AL5" s="325"/>
      <c r="AM5" s="325"/>
      <c r="AN5" s="325"/>
      <c r="AO5" s="325"/>
      <c r="AP5" s="325"/>
      <c r="AQ5" s="325"/>
      <c r="AR5" s="325"/>
      <c r="AS5" s="326"/>
      <c r="AT5" s="324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6"/>
      <c r="BK5" s="216" t="s">
        <v>486</v>
      </c>
      <c r="BL5" s="216"/>
      <c r="BM5" s="216"/>
      <c r="BN5" s="216"/>
      <c r="BO5" s="216"/>
      <c r="BP5" s="216"/>
      <c r="BQ5" s="216"/>
      <c r="BR5" s="216"/>
      <c r="BS5" s="62"/>
      <c r="BT5" s="62"/>
      <c r="BU5" s="62"/>
      <c r="BV5" s="374" t="s">
        <v>487</v>
      </c>
      <c r="BW5" s="374"/>
      <c r="BX5" s="374"/>
      <c r="BY5" s="374"/>
      <c r="BZ5" s="374"/>
      <c r="CA5" s="374"/>
      <c r="CB5" s="374"/>
      <c r="CC5" s="374"/>
      <c r="CD5" s="374"/>
      <c r="CE5" s="374"/>
      <c r="CF5" s="63" t="s">
        <v>488</v>
      </c>
    </row>
    <row r="6" spans="1:84" ht="15.75" thickBot="1">
      <c r="A6" s="345">
        <v>1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4">
        <v>2</v>
      </c>
      <c r="AF6" s="344"/>
      <c r="AG6" s="344"/>
      <c r="AH6" s="344"/>
      <c r="AI6" s="344"/>
      <c r="AJ6" s="344"/>
      <c r="AK6" s="344">
        <v>3</v>
      </c>
      <c r="AL6" s="344"/>
      <c r="AM6" s="344"/>
      <c r="AN6" s="344"/>
      <c r="AO6" s="344"/>
      <c r="AP6" s="344"/>
      <c r="AQ6" s="344"/>
      <c r="AR6" s="344"/>
      <c r="AS6" s="344"/>
      <c r="AT6" s="344">
        <v>4</v>
      </c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>
        <v>6</v>
      </c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>
        <v>7</v>
      </c>
      <c r="BW6" s="344"/>
      <c r="BX6" s="344"/>
      <c r="BY6" s="344"/>
      <c r="BZ6" s="344"/>
      <c r="CA6" s="344"/>
      <c r="CB6" s="344"/>
      <c r="CC6" s="344"/>
      <c r="CD6" s="344"/>
      <c r="CE6" s="344"/>
      <c r="CF6" s="53"/>
    </row>
    <row r="7" spans="1:86" ht="51.75" customHeight="1">
      <c r="A7" s="340" t="s">
        <v>492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1"/>
      <c r="AE7" s="331" t="s">
        <v>380</v>
      </c>
      <c r="AF7" s="332"/>
      <c r="AG7" s="332"/>
      <c r="AH7" s="332"/>
      <c r="AI7" s="332"/>
      <c r="AJ7" s="332"/>
      <c r="AK7" s="332" t="s">
        <v>31</v>
      </c>
      <c r="AL7" s="332"/>
      <c r="AM7" s="332"/>
      <c r="AN7" s="332"/>
      <c r="AO7" s="332"/>
      <c r="AP7" s="332"/>
      <c r="AQ7" s="332"/>
      <c r="AR7" s="332"/>
      <c r="AS7" s="332"/>
      <c r="AT7" s="333">
        <v>13545600</v>
      </c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5"/>
      <c r="BK7" s="375">
        <v>12195437.25</v>
      </c>
      <c r="BL7" s="376"/>
      <c r="BM7" s="376"/>
      <c r="BN7" s="376"/>
      <c r="BO7" s="376"/>
      <c r="BP7" s="376"/>
      <c r="BQ7" s="376"/>
      <c r="BR7" s="377"/>
      <c r="BS7" s="64"/>
      <c r="BT7" s="64"/>
      <c r="BU7" s="65"/>
      <c r="BV7" s="378">
        <f>BK7</f>
        <v>12195437.25</v>
      </c>
      <c r="BW7" s="379"/>
      <c r="BX7" s="379"/>
      <c r="BY7" s="379"/>
      <c r="BZ7" s="379"/>
      <c r="CA7" s="379"/>
      <c r="CB7" s="379"/>
      <c r="CC7" s="379"/>
      <c r="CD7" s="379"/>
      <c r="CE7" s="380"/>
      <c r="CF7" s="50" t="s">
        <v>489</v>
      </c>
      <c r="CG7" s="21"/>
      <c r="CH7" s="21"/>
    </row>
    <row r="8" spans="1:86" ht="14.25" customHeight="1">
      <c r="A8" s="342" t="s">
        <v>381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  <c r="AE8" s="327"/>
      <c r="AF8" s="328"/>
      <c r="AG8" s="328"/>
      <c r="AH8" s="328"/>
      <c r="AI8" s="328"/>
      <c r="AJ8" s="328"/>
      <c r="AK8" s="330"/>
      <c r="AL8" s="330"/>
      <c r="AM8" s="330"/>
      <c r="AN8" s="330"/>
      <c r="AO8" s="330"/>
      <c r="AP8" s="330"/>
      <c r="AQ8" s="330"/>
      <c r="AR8" s="330"/>
      <c r="AS8" s="330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12"/>
      <c r="BW8" s="313"/>
      <c r="BX8" s="313"/>
      <c r="BY8" s="313"/>
      <c r="BZ8" s="313"/>
      <c r="CA8" s="313"/>
      <c r="CB8" s="313"/>
      <c r="CC8" s="313"/>
      <c r="CD8" s="313"/>
      <c r="CE8" s="314"/>
      <c r="CF8" s="50"/>
      <c r="CG8" s="21"/>
      <c r="CH8" s="21"/>
    </row>
    <row r="9" spans="1:86" s="79" customFormat="1" ht="27.75" customHeight="1">
      <c r="A9" s="278" t="s">
        <v>45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80"/>
      <c r="Z9" s="80"/>
      <c r="AA9" s="80"/>
      <c r="AB9" s="80"/>
      <c r="AC9" s="80"/>
      <c r="AD9" s="81"/>
      <c r="AE9" s="300"/>
      <c r="AF9" s="301"/>
      <c r="AG9" s="301"/>
      <c r="AH9" s="301"/>
      <c r="AI9" s="82"/>
      <c r="AJ9" s="83"/>
      <c r="AK9" s="302" t="s">
        <v>46</v>
      </c>
      <c r="AL9" s="303"/>
      <c r="AM9" s="303"/>
      <c r="AN9" s="303"/>
      <c r="AO9" s="303"/>
      <c r="AP9" s="303"/>
      <c r="AQ9" s="303"/>
      <c r="AR9" s="303"/>
      <c r="AS9" s="304"/>
      <c r="AT9" s="274">
        <v>4814200</v>
      </c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6"/>
      <c r="BK9" s="274">
        <v>4809114</v>
      </c>
      <c r="BL9" s="275"/>
      <c r="BM9" s="275"/>
      <c r="BN9" s="275"/>
      <c r="BO9" s="275"/>
      <c r="BP9" s="275"/>
      <c r="BQ9" s="275"/>
      <c r="BR9" s="276"/>
      <c r="BS9" s="84"/>
      <c r="BT9" s="84"/>
      <c r="BU9" s="84"/>
      <c r="BV9" s="274">
        <f aca="true" t="shared" si="0" ref="BV9:BV35">BK9</f>
        <v>4809114</v>
      </c>
      <c r="BW9" s="288"/>
      <c r="BX9" s="288"/>
      <c r="BY9" s="288"/>
      <c r="BZ9" s="288"/>
      <c r="CA9" s="288"/>
      <c r="CB9" s="288"/>
      <c r="CC9" s="288"/>
      <c r="CD9" s="288"/>
      <c r="CE9" s="289"/>
      <c r="CF9" s="85" t="s">
        <v>489</v>
      </c>
      <c r="CG9" s="78"/>
      <c r="CH9" s="78"/>
    </row>
    <row r="10" spans="1:86" ht="58.5" customHeight="1">
      <c r="A10" s="257" t="s">
        <v>14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92"/>
      <c r="Z10" s="92"/>
      <c r="AA10" s="92"/>
      <c r="AB10" s="92"/>
      <c r="AC10" s="92"/>
      <c r="AD10" s="93"/>
      <c r="AE10" s="317"/>
      <c r="AF10" s="318"/>
      <c r="AG10" s="318"/>
      <c r="AH10" s="318"/>
      <c r="AI10" s="42"/>
      <c r="AJ10" s="43"/>
      <c r="AK10" s="258" t="s">
        <v>15</v>
      </c>
      <c r="AL10" s="259"/>
      <c r="AM10" s="259"/>
      <c r="AN10" s="259"/>
      <c r="AO10" s="259"/>
      <c r="AP10" s="259"/>
      <c r="AQ10" s="259"/>
      <c r="AR10" s="259"/>
      <c r="AS10" s="260"/>
      <c r="AT10" s="267">
        <v>776000</v>
      </c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5"/>
      <c r="BK10" s="267">
        <v>775852.19</v>
      </c>
      <c r="BL10" s="264"/>
      <c r="BM10" s="264"/>
      <c r="BN10" s="264"/>
      <c r="BO10" s="264"/>
      <c r="BP10" s="264"/>
      <c r="BQ10" s="264"/>
      <c r="BR10" s="265"/>
      <c r="BS10" s="67"/>
      <c r="BT10" s="67"/>
      <c r="BU10" s="67"/>
      <c r="BV10" s="267">
        <f t="shared" si="0"/>
        <v>775852.19</v>
      </c>
      <c r="BW10" s="264"/>
      <c r="BX10" s="264"/>
      <c r="BY10" s="264"/>
      <c r="BZ10" s="264"/>
      <c r="CA10" s="264"/>
      <c r="CB10" s="264"/>
      <c r="CC10" s="264"/>
      <c r="CD10" s="264"/>
      <c r="CE10" s="265"/>
      <c r="CF10" s="50" t="s">
        <v>489</v>
      </c>
      <c r="CG10" s="21"/>
      <c r="CH10" s="21"/>
    </row>
    <row r="11" spans="1:86" ht="28.5" customHeight="1">
      <c r="A11" s="257" t="s">
        <v>474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92"/>
      <c r="Z11" s="92"/>
      <c r="AA11" s="92"/>
      <c r="AB11" s="92"/>
      <c r="AC11" s="92"/>
      <c r="AD11" s="93"/>
      <c r="AE11" s="338"/>
      <c r="AF11" s="339"/>
      <c r="AG11" s="339"/>
      <c r="AH11" s="339"/>
      <c r="AI11" s="42"/>
      <c r="AJ11" s="43"/>
      <c r="AK11" s="258" t="s">
        <v>69</v>
      </c>
      <c r="AL11" s="259"/>
      <c r="AM11" s="259"/>
      <c r="AN11" s="259"/>
      <c r="AO11" s="259"/>
      <c r="AP11" s="259"/>
      <c r="AQ11" s="259"/>
      <c r="AR11" s="259"/>
      <c r="AS11" s="260"/>
      <c r="AT11" s="267">
        <v>776000</v>
      </c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5"/>
      <c r="BK11" s="267">
        <v>775852.19</v>
      </c>
      <c r="BL11" s="264"/>
      <c r="BM11" s="264"/>
      <c r="BN11" s="264"/>
      <c r="BO11" s="264"/>
      <c r="BP11" s="264"/>
      <c r="BQ11" s="264"/>
      <c r="BR11" s="265"/>
      <c r="BS11" s="67"/>
      <c r="BT11" s="67"/>
      <c r="BU11" s="67"/>
      <c r="BV11" s="267">
        <f>BK11</f>
        <v>775852.19</v>
      </c>
      <c r="BW11" s="264"/>
      <c r="BX11" s="264"/>
      <c r="BY11" s="264"/>
      <c r="BZ11" s="264"/>
      <c r="CA11" s="264"/>
      <c r="CB11" s="264"/>
      <c r="CC11" s="264"/>
      <c r="CD11" s="264"/>
      <c r="CE11" s="265"/>
      <c r="CF11" s="50" t="s">
        <v>489</v>
      </c>
      <c r="CG11" s="21"/>
      <c r="CH11" s="21"/>
    </row>
    <row r="12" spans="1:86" ht="32.25" customHeight="1">
      <c r="A12" s="257" t="s">
        <v>475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92"/>
      <c r="Z12" s="92"/>
      <c r="AA12" s="92"/>
      <c r="AB12" s="92"/>
      <c r="AC12" s="92"/>
      <c r="AD12" s="93"/>
      <c r="AE12" s="338"/>
      <c r="AF12" s="339"/>
      <c r="AG12" s="339"/>
      <c r="AH12" s="339"/>
      <c r="AI12" s="42"/>
      <c r="AJ12" s="43"/>
      <c r="AK12" s="258" t="s">
        <v>70</v>
      </c>
      <c r="AL12" s="259"/>
      <c r="AM12" s="259"/>
      <c r="AN12" s="259"/>
      <c r="AO12" s="259"/>
      <c r="AP12" s="259"/>
      <c r="AQ12" s="259"/>
      <c r="AR12" s="259"/>
      <c r="AS12" s="260"/>
      <c r="AT12" s="267">
        <v>776000</v>
      </c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5"/>
      <c r="BK12" s="267">
        <v>775852.19</v>
      </c>
      <c r="BL12" s="264"/>
      <c r="BM12" s="264"/>
      <c r="BN12" s="264"/>
      <c r="BO12" s="264"/>
      <c r="BP12" s="264"/>
      <c r="BQ12" s="264"/>
      <c r="BR12" s="265"/>
      <c r="BS12" s="67"/>
      <c r="BT12" s="67"/>
      <c r="BU12" s="67"/>
      <c r="BV12" s="267">
        <f>BK12</f>
        <v>775852.19</v>
      </c>
      <c r="BW12" s="264"/>
      <c r="BX12" s="264"/>
      <c r="BY12" s="264"/>
      <c r="BZ12" s="264"/>
      <c r="CA12" s="264"/>
      <c r="CB12" s="264"/>
      <c r="CC12" s="264"/>
      <c r="CD12" s="264"/>
      <c r="CE12" s="265"/>
      <c r="CF12" s="50" t="s">
        <v>489</v>
      </c>
      <c r="CG12" s="21"/>
      <c r="CH12" s="21"/>
    </row>
    <row r="13" spans="1:86" ht="30" customHeight="1">
      <c r="A13" s="269" t="s">
        <v>419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70"/>
      <c r="AE13" s="363"/>
      <c r="AF13" s="372"/>
      <c r="AG13" s="372"/>
      <c r="AH13" s="372"/>
      <c r="AI13" s="372"/>
      <c r="AJ13" s="373"/>
      <c r="AK13" s="258" t="s">
        <v>71</v>
      </c>
      <c r="AL13" s="259"/>
      <c r="AM13" s="259"/>
      <c r="AN13" s="259"/>
      <c r="AO13" s="259"/>
      <c r="AP13" s="259"/>
      <c r="AQ13" s="259"/>
      <c r="AR13" s="259"/>
      <c r="AS13" s="260"/>
      <c r="AT13" s="267">
        <v>729400</v>
      </c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5"/>
      <c r="BK13" s="267">
        <v>729296.03</v>
      </c>
      <c r="BL13" s="264"/>
      <c r="BM13" s="264"/>
      <c r="BN13" s="264"/>
      <c r="BO13" s="264"/>
      <c r="BP13" s="264"/>
      <c r="BQ13" s="264"/>
      <c r="BR13" s="265"/>
      <c r="BS13" s="67"/>
      <c r="BT13" s="67"/>
      <c r="BU13" s="67"/>
      <c r="BV13" s="267">
        <f>BK13</f>
        <v>729296.03</v>
      </c>
      <c r="BW13" s="264"/>
      <c r="BX13" s="264"/>
      <c r="BY13" s="264"/>
      <c r="BZ13" s="264"/>
      <c r="CA13" s="264"/>
      <c r="CB13" s="264"/>
      <c r="CC13" s="264"/>
      <c r="CD13" s="264"/>
      <c r="CE13" s="265"/>
      <c r="CF13" s="50" t="s">
        <v>489</v>
      </c>
      <c r="CG13" s="21"/>
      <c r="CH13" s="21"/>
    </row>
    <row r="14" spans="1:86" ht="20.25" customHeight="1">
      <c r="A14" s="269" t="s">
        <v>382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70"/>
      <c r="AE14" s="363"/>
      <c r="AF14" s="372"/>
      <c r="AG14" s="372"/>
      <c r="AH14" s="372"/>
      <c r="AI14" s="372"/>
      <c r="AJ14" s="373"/>
      <c r="AK14" s="258" t="s">
        <v>72</v>
      </c>
      <c r="AL14" s="259"/>
      <c r="AM14" s="259"/>
      <c r="AN14" s="259"/>
      <c r="AO14" s="259"/>
      <c r="AP14" s="259"/>
      <c r="AQ14" s="259"/>
      <c r="AR14" s="259"/>
      <c r="AS14" s="260"/>
      <c r="AT14" s="267">
        <v>541500</v>
      </c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5"/>
      <c r="BK14" s="298">
        <v>541424.12</v>
      </c>
      <c r="BL14" s="298"/>
      <c r="BM14" s="298"/>
      <c r="BN14" s="298"/>
      <c r="BO14" s="298"/>
      <c r="BP14" s="298"/>
      <c r="BQ14" s="298"/>
      <c r="BR14" s="298"/>
      <c r="BS14" s="67"/>
      <c r="BT14" s="67"/>
      <c r="BU14" s="67"/>
      <c r="BV14" s="267">
        <v>593203.35</v>
      </c>
      <c r="BW14" s="264"/>
      <c r="BX14" s="264"/>
      <c r="BY14" s="264"/>
      <c r="BZ14" s="264"/>
      <c r="CA14" s="264"/>
      <c r="CB14" s="264"/>
      <c r="CC14" s="264"/>
      <c r="CD14" s="264"/>
      <c r="CE14" s="265"/>
      <c r="CF14" s="50" t="s">
        <v>489</v>
      </c>
      <c r="CG14" s="21"/>
      <c r="CH14" s="21"/>
    </row>
    <row r="15" spans="1:86" ht="31.5" customHeight="1">
      <c r="A15" s="269" t="s">
        <v>420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70"/>
      <c r="AE15" s="363"/>
      <c r="AF15" s="372"/>
      <c r="AG15" s="372"/>
      <c r="AH15" s="372"/>
      <c r="AI15" s="372"/>
      <c r="AJ15" s="373"/>
      <c r="AK15" s="258" t="s">
        <v>73</v>
      </c>
      <c r="AL15" s="259"/>
      <c r="AM15" s="259"/>
      <c r="AN15" s="259"/>
      <c r="AO15" s="259"/>
      <c r="AP15" s="259"/>
      <c r="AQ15" s="259"/>
      <c r="AR15" s="259"/>
      <c r="AS15" s="260"/>
      <c r="AT15" s="267">
        <v>187900</v>
      </c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5"/>
      <c r="BK15" s="298">
        <v>187871.91</v>
      </c>
      <c r="BL15" s="298"/>
      <c r="BM15" s="298"/>
      <c r="BN15" s="298"/>
      <c r="BO15" s="298"/>
      <c r="BP15" s="298"/>
      <c r="BQ15" s="298"/>
      <c r="BR15" s="298"/>
      <c r="BS15" s="67"/>
      <c r="BT15" s="67"/>
      <c r="BU15" s="67"/>
      <c r="BV15" s="267">
        <v>183063.7</v>
      </c>
      <c r="BW15" s="264"/>
      <c r="BX15" s="264"/>
      <c r="BY15" s="264"/>
      <c r="BZ15" s="264"/>
      <c r="CA15" s="264"/>
      <c r="CB15" s="264"/>
      <c r="CC15" s="264"/>
      <c r="CD15" s="264"/>
      <c r="CE15" s="265"/>
      <c r="CF15" s="50" t="s">
        <v>489</v>
      </c>
      <c r="CG15" s="21"/>
      <c r="CH15" s="21"/>
    </row>
    <row r="16" spans="1:86" ht="27.75" customHeight="1">
      <c r="A16" s="257" t="s">
        <v>476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92"/>
      <c r="Z16" s="92"/>
      <c r="AA16" s="92"/>
      <c r="AB16" s="92"/>
      <c r="AC16" s="92"/>
      <c r="AD16" s="93"/>
      <c r="AE16" s="310"/>
      <c r="AF16" s="311"/>
      <c r="AG16" s="311"/>
      <c r="AH16" s="311"/>
      <c r="AI16" s="27"/>
      <c r="AJ16" s="28"/>
      <c r="AK16" s="258" t="s">
        <v>74</v>
      </c>
      <c r="AL16" s="259"/>
      <c r="AM16" s="259"/>
      <c r="AN16" s="259"/>
      <c r="AO16" s="259"/>
      <c r="AP16" s="259"/>
      <c r="AQ16" s="259"/>
      <c r="AR16" s="259"/>
      <c r="AS16" s="260"/>
      <c r="AT16" s="267">
        <v>46600</v>
      </c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5"/>
      <c r="BK16" s="267">
        <v>46556.16</v>
      </c>
      <c r="BL16" s="264"/>
      <c r="BM16" s="264"/>
      <c r="BN16" s="264"/>
      <c r="BO16" s="264"/>
      <c r="BP16" s="264"/>
      <c r="BQ16" s="264"/>
      <c r="BR16" s="265"/>
      <c r="BS16" s="67"/>
      <c r="BT16" s="67"/>
      <c r="BU16" s="67"/>
      <c r="BV16" s="267">
        <v>19398.4</v>
      </c>
      <c r="BW16" s="264"/>
      <c r="BX16" s="264"/>
      <c r="BY16" s="264"/>
      <c r="BZ16" s="264"/>
      <c r="CA16" s="264"/>
      <c r="CB16" s="264"/>
      <c r="CC16" s="264"/>
      <c r="CD16" s="264"/>
      <c r="CE16" s="265"/>
      <c r="CF16" s="50" t="s">
        <v>489</v>
      </c>
      <c r="CG16" s="21"/>
      <c r="CH16" s="21"/>
    </row>
    <row r="17" spans="1:86" ht="31.5" customHeight="1">
      <c r="A17" s="257" t="s">
        <v>419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92"/>
      <c r="Z17" s="92"/>
      <c r="AA17" s="92"/>
      <c r="AB17" s="92"/>
      <c r="AC17" s="92"/>
      <c r="AD17" s="93"/>
      <c r="AE17" s="310"/>
      <c r="AF17" s="311"/>
      <c r="AG17" s="311"/>
      <c r="AH17" s="311"/>
      <c r="AI17" s="27"/>
      <c r="AJ17" s="28"/>
      <c r="AK17" s="258" t="s">
        <v>75</v>
      </c>
      <c r="AL17" s="259"/>
      <c r="AM17" s="259"/>
      <c r="AN17" s="259"/>
      <c r="AO17" s="259"/>
      <c r="AP17" s="259"/>
      <c r="AQ17" s="259"/>
      <c r="AR17" s="259"/>
      <c r="AS17" s="260"/>
      <c r="AT17" s="267">
        <v>46600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5"/>
      <c r="BK17" s="267">
        <v>46556.16</v>
      </c>
      <c r="BL17" s="264"/>
      <c r="BM17" s="264"/>
      <c r="BN17" s="264"/>
      <c r="BO17" s="264"/>
      <c r="BP17" s="264"/>
      <c r="BQ17" s="264"/>
      <c r="BR17" s="265"/>
      <c r="BS17" s="67"/>
      <c r="BT17" s="67"/>
      <c r="BU17" s="67"/>
      <c r="BV17" s="267">
        <v>19398.4</v>
      </c>
      <c r="BW17" s="264"/>
      <c r="BX17" s="264"/>
      <c r="BY17" s="264"/>
      <c r="BZ17" s="264"/>
      <c r="CA17" s="264"/>
      <c r="CB17" s="264"/>
      <c r="CC17" s="264"/>
      <c r="CD17" s="264"/>
      <c r="CE17" s="265"/>
      <c r="CF17" s="50" t="s">
        <v>489</v>
      </c>
      <c r="CG17" s="21"/>
      <c r="CH17" s="21"/>
    </row>
    <row r="18" spans="1:86" ht="21" customHeight="1">
      <c r="A18" s="257" t="s">
        <v>383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92"/>
      <c r="Z18" s="92"/>
      <c r="AA18" s="92"/>
      <c r="AB18" s="92"/>
      <c r="AC18" s="92"/>
      <c r="AD18" s="93"/>
      <c r="AE18" s="310"/>
      <c r="AF18" s="311"/>
      <c r="AG18" s="311"/>
      <c r="AH18" s="311"/>
      <c r="AI18" s="27"/>
      <c r="AJ18" s="28"/>
      <c r="AK18" s="258" t="s">
        <v>76</v>
      </c>
      <c r="AL18" s="259"/>
      <c r="AM18" s="259"/>
      <c r="AN18" s="259"/>
      <c r="AO18" s="259"/>
      <c r="AP18" s="259"/>
      <c r="AQ18" s="259"/>
      <c r="AR18" s="259"/>
      <c r="AS18" s="260"/>
      <c r="AT18" s="267">
        <v>46600</v>
      </c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5"/>
      <c r="BK18" s="267">
        <v>46556.16</v>
      </c>
      <c r="BL18" s="264"/>
      <c r="BM18" s="264"/>
      <c r="BN18" s="264"/>
      <c r="BO18" s="264"/>
      <c r="BP18" s="264"/>
      <c r="BQ18" s="264"/>
      <c r="BR18" s="265"/>
      <c r="BS18" s="67"/>
      <c r="BT18" s="67"/>
      <c r="BU18" s="67"/>
      <c r="BV18" s="267">
        <v>19398.4</v>
      </c>
      <c r="BW18" s="264"/>
      <c r="BX18" s="264"/>
      <c r="BY18" s="264"/>
      <c r="BZ18" s="264"/>
      <c r="CA18" s="264"/>
      <c r="CB18" s="264"/>
      <c r="CC18" s="264"/>
      <c r="CD18" s="264"/>
      <c r="CE18" s="265"/>
      <c r="CF18" s="50" t="s">
        <v>489</v>
      </c>
      <c r="CG18" s="21"/>
      <c r="CH18" s="21"/>
    </row>
    <row r="19" spans="1:86" ht="87.75" customHeight="1">
      <c r="A19" s="257" t="s">
        <v>16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92"/>
      <c r="Z19" s="92"/>
      <c r="AA19" s="92"/>
      <c r="AB19" s="92"/>
      <c r="AC19" s="92"/>
      <c r="AD19" s="93"/>
      <c r="AE19" s="310"/>
      <c r="AF19" s="311"/>
      <c r="AG19" s="311"/>
      <c r="AH19" s="311"/>
      <c r="AI19" s="27"/>
      <c r="AJ19" s="28"/>
      <c r="AK19" s="258" t="s">
        <v>17</v>
      </c>
      <c r="AL19" s="259"/>
      <c r="AM19" s="259"/>
      <c r="AN19" s="259"/>
      <c r="AO19" s="259"/>
      <c r="AP19" s="259"/>
      <c r="AQ19" s="259"/>
      <c r="AR19" s="259"/>
      <c r="AS19" s="260"/>
      <c r="AT19" s="312">
        <v>3719500</v>
      </c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4"/>
      <c r="BK19" s="312">
        <v>3718968.61</v>
      </c>
      <c r="BL19" s="313"/>
      <c r="BM19" s="313"/>
      <c r="BN19" s="313"/>
      <c r="BO19" s="313"/>
      <c r="BP19" s="313"/>
      <c r="BQ19" s="313"/>
      <c r="BR19" s="314"/>
      <c r="BS19" s="68"/>
      <c r="BT19" s="68"/>
      <c r="BU19" s="68"/>
      <c r="BV19" s="267">
        <v>3921090.15</v>
      </c>
      <c r="BW19" s="264"/>
      <c r="BX19" s="264"/>
      <c r="BY19" s="264"/>
      <c r="BZ19" s="264"/>
      <c r="CA19" s="264"/>
      <c r="CB19" s="264"/>
      <c r="CC19" s="264"/>
      <c r="CD19" s="264"/>
      <c r="CE19" s="265"/>
      <c r="CF19" s="50" t="s">
        <v>489</v>
      </c>
      <c r="CG19" s="21"/>
      <c r="CH19" s="21"/>
    </row>
    <row r="20" spans="1:86" ht="18" customHeight="1">
      <c r="A20" s="257" t="s">
        <v>477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92"/>
      <c r="Z20" s="92"/>
      <c r="AA20" s="92"/>
      <c r="AB20" s="92"/>
      <c r="AC20" s="92"/>
      <c r="AD20" s="93"/>
      <c r="AE20" s="310"/>
      <c r="AF20" s="311"/>
      <c r="AG20" s="311"/>
      <c r="AH20" s="311"/>
      <c r="AI20" s="27"/>
      <c r="AJ20" s="28"/>
      <c r="AK20" s="258" t="s">
        <v>514</v>
      </c>
      <c r="AL20" s="259"/>
      <c r="AM20" s="259"/>
      <c r="AN20" s="259"/>
      <c r="AO20" s="259"/>
      <c r="AP20" s="259"/>
      <c r="AQ20" s="259"/>
      <c r="AR20" s="259"/>
      <c r="AS20" s="260"/>
      <c r="AT20" s="312">
        <v>3719300</v>
      </c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4"/>
      <c r="BK20" s="312">
        <v>3718768.61</v>
      </c>
      <c r="BL20" s="313"/>
      <c r="BM20" s="313"/>
      <c r="BN20" s="313"/>
      <c r="BO20" s="313"/>
      <c r="BP20" s="313"/>
      <c r="BQ20" s="313"/>
      <c r="BR20" s="314"/>
      <c r="BS20" s="68"/>
      <c r="BT20" s="68"/>
      <c r="BU20" s="68"/>
      <c r="BV20" s="267">
        <v>3921090.15</v>
      </c>
      <c r="BW20" s="264"/>
      <c r="BX20" s="264"/>
      <c r="BY20" s="264"/>
      <c r="BZ20" s="264"/>
      <c r="CA20" s="264"/>
      <c r="CB20" s="264"/>
      <c r="CC20" s="264"/>
      <c r="CD20" s="264"/>
      <c r="CE20" s="265"/>
      <c r="CF20" s="50" t="s">
        <v>489</v>
      </c>
      <c r="CG20" s="21"/>
      <c r="CH20" s="21"/>
    </row>
    <row r="21" spans="1:86" ht="29.25" customHeight="1">
      <c r="A21" s="257" t="s">
        <v>475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92"/>
      <c r="Z21" s="92"/>
      <c r="AA21" s="92"/>
      <c r="AB21" s="92"/>
      <c r="AC21" s="92"/>
      <c r="AD21" s="93"/>
      <c r="AE21" s="310"/>
      <c r="AF21" s="311"/>
      <c r="AG21" s="311"/>
      <c r="AH21" s="311"/>
      <c r="AI21" s="27"/>
      <c r="AJ21" s="28"/>
      <c r="AK21" s="258" t="s">
        <v>517</v>
      </c>
      <c r="AL21" s="259"/>
      <c r="AM21" s="259"/>
      <c r="AN21" s="259"/>
      <c r="AO21" s="259"/>
      <c r="AP21" s="259"/>
      <c r="AQ21" s="259"/>
      <c r="AR21" s="259"/>
      <c r="AS21" s="260"/>
      <c r="AT21" s="267">
        <v>2807700</v>
      </c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5"/>
      <c r="BK21" s="267">
        <v>2807582.67</v>
      </c>
      <c r="BL21" s="264"/>
      <c r="BM21" s="264"/>
      <c r="BN21" s="264"/>
      <c r="BO21" s="264"/>
      <c r="BP21" s="264"/>
      <c r="BQ21" s="264"/>
      <c r="BR21" s="265"/>
      <c r="BS21" s="67"/>
      <c r="BT21" s="67"/>
      <c r="BU21" s="67"/>
      <c r="BV21" s="267">
        <f t="shared" si="0"/>
        <v>2807582.67</v>
      </c>
      <c r="BW21" s="264"/>
      <c r="BX21" s="264"/>
      <c r="BY21" s="264"/>
      <c r="BZ21" s="264"/>
      <c r="CA21" s="264"/>
      <c r="CB21" s="264"/>
      <c r="CC21" s="264"/>
      <c r="CD21" s="264"/>
      <c r="CE21" s="265"/>
      <c r="CF21" s="50" t="s">
        <v>489</v>
      </c>
      <c r="CG21" s="21"/>
      <c r="CH21" s="21"/>
    </row>
    <row r="22" spans="1:86" ht="29.25" customHeight="1">
      <c r="A22" s="269" t="s">
        <v>419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70"/>
      <c r="AE22" s="363"/>
      <c r="AF22" s="364"/>
      <c r="AG22" s="364"/>
      <c r="AH22" s="364"/>
      <c r="AI22" s="364"/>
      <c r="AJ22" s="365"/>
      <c r="AK22" s="258" t="s">
        <v>516</v>
      </c>
      <c r="AL22" s="259"/>
      <c r="AM22" s="259"/>
      <c r="AN22" s="259"/>
      <c r="AO22" s="259"/>
      <c r="AP22" s="259"/>
      <c r="AQ22" s="259"/>
      <c r="AR22" s="259"/>
      <c r="AS22" s="260"/>
      <c r="AT22" s="267">
        <v>2807700</v>
      </c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5"/>
      <c r="BK22" s="267">
        <v>2807582.67</v>
      </c>
      <c r="BL22" s="264"/>
      <c r="BM22" s="264"/>
      <c r="BN22" s="264"/>
      <c r="BO22" s="264"/>
      <c r="BP22" s="264"/>
      <c r="BQ22" s="264"/>
      <c r="BR22" s="265"/>
      <c r="BS22" s="67"/>
      <c r="BT22" s="67"/>
      <c r="BU22" s="67"/>
      <c r="BV22" s="267">
        <f>BK22</f>
        <v>2807582.67</v>
      </c>
      <c r="BW22" s="264"/>
      <c r="BX22" s="264"/>
      <c r="BY22" s="264"/>
      <c r="BZ22" s="264"/>
      <c r="CA22" s="264"/>
      <c r="CB22" s="264"/>
      <c r="CC22" s="264"/>
      <c r="CD22" s="264"/>
      <c r="CE22" s="265"/>
      <c r="CF22" s="50" t="s">
        <v>489</v>
      </c>
      <c r="CG22" s="21"/>
      <c r="CH22" s="21"/>
    </row>
    <row r="23" spans="1:86" ht="16.5" customHeight="1">
      <c r="A23" s="308" t="s">
        <v>382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9"/>
      <c r="AE23" s="319"/>
      <c r="AF23" s="320"/>
      <c r="AG23" s="320"/>
      <c r="AH23" s="320"/>
      <c r="AI23" s="320"/>
      <c r="AJ23" s="320"/>
      <c r="AK23" s="330" t="s">
        <v>515</v>
      </c>
      <c r="AL23" s="330"/>
      <c r="AM23" s="330"/>
      <c r="AN23" s="330"/>
      <c r="AO23" s="330"/>
      <c r="AP23" s="330"/>
      <c r="AQ23" s="330"/>
      <c r="AR23" s="330"/>
      <c r="AS23" s="330"/>
      <c r="AT23" s="298">
        <v>2052300</v>
      </c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>
        <v>2052241.39</v>
      </c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67">
        <f t="shared" si="0"/>
        <v>2052241.39</v>
      </c>
      <c r="BW23" s="264"/>
      <c r="BX23" s="264"/>
      <c r="BY23" s="264"/>
      <c r="BZ23" s="264"/>
      <c r="CA23" s="264"/>
      <c r="CB23" s="264"/>
      <c r="CC23" s="264"/>
      <c r="CD23" s="264"/>
      <c r="CE23" s="265"/>
      <c r="CF23" s="50" t="s">
        <v>489</v>
      </c>
      <c r="CG23" s="21"/>
      <c r="CH23" s="21"/>
    </row>
    <row r="24" spans="1:86" ht="30.75" customHeight="1">
      <c r="A24" s="269" t="s">
        <v>420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70"/>
      <c r="AE24" s="319"/>
      <c r="AF24" s="320"/>
      <c r="AG24" s="320"/>
      <c r="AH24" s="320"/>
      <c r="AI24" s="320"/>
      <c r="AJ24" s="320"/>
      <c r="AK24" s="330" t="s">
        <v>518</v>
      </c>
      <c r="AL24" s="330"/>
      <c r="AM24" s="330"/>
      <c r="AN24" s="330"/>
      <c r="AO24" s="330"/>
      <c r="AP24" s="330"/>
      <c r="AQ24" s="330"/>
      <c r="AR24" s="330"/>
      <c r="AS24" s="330"/>
      <c r="AT24" s="298">
        <v>765400</v>
      </c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>
        <v>755341.28</v>
      </c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67">
        <f t="shared" si="0"/>
        <v>755341.28</v>
      </c>
      <c r="BW24" s="264"/>
      <c r="BX24" s="264"/>
      <c r="BY24" s="264"/>
      <c r="BZ24" s="264"/>
      <c r="CA24" s="264"/>
      <c r="CB24" s="264"/>
      <c r="CC24" s="264"/>
      <c r="CD24" s="264"/>
      <c r="CE24" s="265"/>
      <c r="CF24" s="50" t="s">
        <v>489</v>
      </c>
      <c r="CG24" s="21"/>
      <c r="CH24" s="21"/>
    </row>
    <row r="25" spans="1:86" ht="29.25" customHeight="1">
      <c r="A25" s="257" t="s">
        <v>476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92"/>
      <c r="Z25" s="92"/>
      <c r="AA25" s="92"/>
      <c r="AB25" s="92"/>
      <c r="AC25" s="92"/>
      <c r="AD25" s="93"/>
      <c r="AE25" s="290"/>
      <c r="AF25" s="291"/>
      <c r="AG25" s="291"/>
      <c r="AH25" s="366"/>
      <c r="AI25" s="24"/>
      <c r="AJ25" s="24"/>
      <c r="AK25" s="258" t="s">
        <v>519</v>
      </c>
      <c r="AL25" s="259"/>
      <c r="AM25" s="259"/>
      <c r="AN25" s="259"/>
      <c r="AO25" s="259"/>
      <c r="AP25" s="259"/>
      <c r="AQ25" s="259"/>
      <c r="AR25" s="259"/>
      <c r="AS25" s="260"/>
      <c r="AT25" s="267">
        <v>184900</v>
      </c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5"/>
      <c r="BK25" s="267">
        <v>184824.78</v>
      </c>
      <c r="BL25" s="264"/>
      <c r="BM25" s="264"/>
      <c r="BN25" s="264"/>
      <c r="BO25" s="264"/>
      <c r="BP25" s="264"/>
      <c r="BQ25" s="264"/>
      <c r="BR25" s="265"/>
      <c r="BS25" s="67"/>
      <c r="BT25" s="67"/>
      <c r="BU25" s="67"/>
      <c r="BV25" s="267">
        <f t="shared" si="0"/>
        <v>184824.78</v>
      </c>
      <c r="BW25" s="264"/>
      <c r="BX25" s="264"/>
      <c r="BY25" s="264"/>
      <c r="BZ25" s="264"/>
      <c r="CA25" s="264"/>
      <c r="CB25" s="264"/>
      <c r="CC25" s="264"/>
      <c r="CD25" s="264"/>
      <c r="CE25" s="265"/>
      <c r="CF25" s="50" t="s">
        <v>489</v>
      </c>
      <c r="CG25" s="21"/>
      <c r="CH25" s="21"/>
    </row>
    <row r="26" spans="1:86" ht="30.75" customHeight="1">
      <c r="A26" s="257" t="s">
        <v>419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94"/>
      <c r="Z26" s="94"/>
      <c r="AA26" s="94"/>
      <c r="AB26" s="94"/>
      <c r="AC26" s="94"/>
      <c r="AD26" s="95"/>
      <c r="AE26" s="290"/>
      <c r="AF26" s="291"/>
      <c r="AG26" s="291"/>
      <c r="AH26" s="366"/>
      <c r="AI26" s="24"/>
      <c r="AJ26" s="24"/>
      <c r="AK26" s="258" t="s">
        <v>520</v>
      </c>
      <c r="AL26" s="259"/>
      <c r="AM26" s="259"/>
      <c r="AN26" s="259"/>
      <c r="AO26" s="259"/>
      <c r="AP26" s="259"/>
      <c r="AQ26" s="259"/>
      <c r="AR26" s="259"/>
      <c r="AS26" s="260"/>
      <c r="AT26" s="267">
        <v>184900</v>
      </c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5"/>
      <c r="BK26" s="267">
        <v>184824.78</v>
      </c>
      <c r="BL26" s="264"/>
      <c r="BM26" s="264"/>
      <c r="BN26" s="264"/>
      <c r="BO26" s="264"/>
      <c r="BP26" s="264"/>
      <c r="BQ26" s="264"/>
      <c r="BR26" s="265"/>
      <c r="BS26" s="67"/>
      <c r="BT26" s="67"/>
      <c r="BU26" s="67"/>
      <c r="BV26" s="267">
        <f>BK26</f>
        <v>184824.78</v>
      </c>
      <c r="BW26" s="264"/>
      <c r="BX26" s="264"/>
      <c r="BY26" s="264"/>
      <c r="BZ26" s="264"/>
      <c r="CA26" s="264"/>
      <c r="CB26" s="264"/>
      <c r="CC26" s="264"/>
      <c r="CD26" s="264"/>
      <c r="CE26" s="265"/>
      <c r="CF26" s="50" t="s">
        <v>489</v>
      </c>
      <c r="CG26" s="21"/>
      <c r="CH26" s="21"/>
    </row>
    <row r="27" spans="1:86" ht="14.25" customHeight="1">
      <c r="A27" s="257" t="s">
        <v>383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94"/>
      <c r="Z27" s="94"/>
      <c r="AA27" s="94"/>
      <c r="AB27" s="94"/>
      <c r="AC27" s="94"/>
      <c r="AD27" s="95"/>
      <c r="AE27" s="290"/>
      <c r="AF27" s="291"/>
      <c r="AG27" s="291"/>
      <c r="AH27" s="366"/>
      <c r="AI27" s="24"/>
      <c r="AJ27" s="24"/>
      <c r="AK27" s="258" t="s">
        <v>521</v>
      </c>
      <c r="AL27" s="259"/>
      <c r="AM27" s="259"/>
      <c r="AN27" s="259"/>
      <c r="AO27" s="259"/>
      <c r="AP27" s="259"/>
      <c r="AQ27" s="259"/>
      <c r="AR27" s="259"/>
      <c r="AS27" s="260"/>
      <c r="AT27" s="267">
        <v>184900</v>
      </c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5"/>
      <c r="BK27" s="267">
        <v>184824.78</v>
      </c>
      <c r="BL27" s="264"/>
      <c r="BM27" s="264"/>
      <c r="BN27" s="264"/>
      <c r="BO27" s="264"/>
      <c r="BP27" s="264"/>
      <c r="BQ27" s="264"/>
      <c r="BR27" s="265"/>
      <c r="BS27" s="67"/>
      <c r="BT27" s="67"/>
      <c r="BU27" s="67"/>
      <c r="BV27" s="267">
        <f>BK27</f>
        <v>184824.78</v>
      </c>
      <c r="BW27" s="264"/>
      <c r="BX27" s="264"/>
      <c r="BY27" s="264"/>
      <c r="BZ27" s="264"/>
      <c r="CA27" s="264"/>
      <c r="CB27" s="264"/>
      <c r="CC27" s="264"/>
      <c r="CD27" s="264"/>
      <c r="CE27" s="265"/>
      <c r="CF27" s="50" t="s">
        <v>489</v>
      </c>
      <c r="CG27" s="21"/>
      <c r="CH27" s="21"/>
    </row>
    <row r="28" spans="1:86" ht="59.25" customHeight="1">
      <c r="A28" s="257" t="s">
        <v>522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94"/>
      <c r="Z28" s="94"/>
      <c r="AA28" s="94"/>
      <c r="AB28" s="94"/>
      <c r="AC28" s="94"/>
      <c r="AD28" s="95"/>
      <c r="AE28" s="290"/>
      <c r="AF28" s="291"/>
      <c r="AG28" s="291"/>
      <c r="AH28" s="366"/>
      <c r="AI28" s="24"/>
      <c r="AJ28" s="24"/>
      <c r="AK28" s="258" t="s">
        <v>523</v>
      </c>
      <c r="AL28" s="259"/>
      <c r="AM28" s="259"/>
      <c r="AN28" s="259"/>
      <c r="AO28" s="259"/>
      <c r="AP28" s="259"/>
      <c r="AQ28" s="259"/>
      <c r="AR28" s="259"/>
      <c r="AS28" s="260"/>
      <c r="AT28" s="267">
        <v>695100</v>
      </c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5"/>
      <c r="BK28" s="267">
        <v>694769.69</v>
      </c>
      <c r="BL28" s="264"/>
      <c r="BM28" s="264"/>
      <c r="BN28" s="264"/>
      <c r="BO28" s="264"/>
      <c r="BP28" s="264"/>
      <c r="BQ28" s="264"/>
      <c r="BR28" s="265"/>
      <c r="BS28" s="67"/>
      <c r="BT28" s="67"/>
      <c r="BU28" s="67"/>
      <c r="BV28" s="267">
        <f t="shared" si="0"/>
        <v>694769.69</v>
      </c>
      <c r="BW28" s="264"/>
      <c r="BX28" s="264"/>
      <c r="BY28" s="264"/>
      <c r="BZ28" s="264"/>
      <c r="CA28" s="264"/>
      <c r="CB28" s="264"/>
      <c r="CC28" s="264"/>
      <c r="CD28" s="264"/>
      <c r="CE28" s="265"/>
      <c r="CF28" s="50" t="s">
        <v>489</v>
      </c>
      <c r="CG28" s="21"/>
      <c r="CH28" s="21"/>
    </row>
    <row r="29" spans="1:86" ht="42.75" customHeight="1">
      <c r="A29" s="268" t="s">
        <v>478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94"/>
      <c r="Z29" s="94"/>
      <c r="AA29" s="94"/>
      <c r="AB29" s="94"/>
      <c r="AC29" s="94"/>
      <c r="AD29" s="95"/>
      <c r="AE29" s="290"/>
      <c r="AF29" s="291"/>
      <c r="AG29" s="291"/>
      <c r="AH29" s="366"/>
      <c r="AI29" s="24"/>
      <c r="AJ29" s="24"/>
      <c r="AK29" s="258" t="s">
        <v>524</v>
      </c>
      <c r="AL29" s="259"/>
      <c r="AM29" s="259"/>
      <c r="AN29" s="259"/>
      <c r="AO29" s="259"/>
      <c r="AP29" s="259"/>
      <c r="AQ29" s="259"/>
      <c r="AR29" s="259"/>
      <c r="AS29" s="260"/>
      <c r="AT29" s="267">
        <v>695100</v>
      </c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5"/>
      <c r="BK29" s="267">
        <v>694769.69</v>
      </c>
      <c r="BL29" s="264"/>
      <c r="BM29" s="264"/>
      <c r="BN29" s="264"/>
      <c r="BO29" s="264"/>
      <c r="BP29" s="264"/>
      <c r="BQ29" s="264"/>
      <c r="BR29" s="265"/>
      <c r="BS29" s="67"/>
      <c r="BT29" s="67"/>
      <c r="BU29" s="67"/>
      <c r="BV29" s="267">
        <f t="shared" si="0"/>
        <v>694769.69</v>
      </c>
      <c r="BW29" s="264"/>
      <c r="BX29" s="264"/>
      <c r="BY29" s="264"/>
      <c r="BZ29" s="264"/>
      <c r="CA29" s="264"/>
      <c r="CB29" s="264"/>
      <c r="CC29" s="264"/>
      <c r="CD29" s="264"/>
      <c r="CE29" s="265"/>
      <c r="CF29" s="50" t="s">
        <v>489</v>
      </c>
      <c r="CG29" s="21"/>
      <c r="CH29" s="21"/>
    </row>
    <row r="30" spans="1:86" ht="17.25" customHeight="1">
      <c r="A30" s="268" t="s">
        <v>428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94"/>
      <c r="Z30" s="94"/>
      <c r="AA30" s="94"/>
      <c r="AB30" s="94"/>
      <c r="AC30" s="94"/>
      <c r="AD30" s="95"/>
      <c r="AE30" s="290"/>
      <c r="AF30" s="291"/>
      <c r="AG30" s="291"/>
      <c r="AH30" s="366"/>
      <c r="AI30" s="24"/>
      <c r="AJ30" s="24"/>
      <c r="AK30" s="258" t="s">
        <v>525</v>
      </c>
      <c r="AL30" s="259"/>
      <c r="AM30" s="259"/>
      <c r="AN30" s="259"/>
      <c r="AO30" s="259"/>
      <c r="AP30" s="259"/>
      <c r="AQ30" s="259"/>
      <c r="AR30" s="259"/>
      <c r="AS30" s="260"/>
      <c r="AT30" s="267">
        <v>439500</v>
      </c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7"/>
      <c r="BK30" s="267">
        <v>439212.69</v>
      </c>
      <c r="BL30" s="336"/>
      <c r="BM30" s="336"/>
      <c r="BN30" s="336"/>
      <c r="BO30" s="336"/>
      <c r="BP30" s="336"/>
      <c r="BQ30" s="336"/>
      <c r="BR30" s="337"/>
      <c r="BS30" s="67"/>
      <c r="BT30" s="67"/>
      <c r="BU30" s="67"/>
      <c r="BV30" s="267">
        <f t="shared" si="0"/>
        <v>439212.69</v>
      </c>
      <c r="BW30" s="264"/>
      <c r="BX30" s="264"/>
      <c r="BY30" s="264"/>
      <c r="BZ30" s="264"/>
      <c r="CA30" s="264"/>
      <c r="CB30" s="264"/>
      <c r="CC30" s="264"/>
      <c r="CD30" s="264"/>
      <c r="CE30" s="265"/>
      <c r="CF30" s="50" t="s">
        <v>489</v>
      </c>
      <c r="CG30" s="21"/>
      <c r="CH30" s="21"/>
    </row>
    <row r="31" spans="1:86" ht="16.5" customHeight="1">
      <c r="A31" s="308" t="s">
        <v>384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9"/>
      <c r="AE31" s="319"/>
      <c r="AF31" s="320"/>
      <c r="AG31" s="320"/>
      <c r="AH31" s="320"/>
      <c r="AI31" s="320"/>
      <c r="AJ31" s="320"/>
      <c r="AK31" s="330" t="s">
        <v>526</v>
      </c>
      <c r="AL31" s="330"/>
      <c r="AM31" s="330"/>
      <c r="AN31" s="330"/>
      <c r="AO31" s="330"/>
      <c r="AP31" s="330"/>
      <c r="AQ31" s="330"/>
      <c r="AR31" s="330"/>
      <c r="AS31" s="330"/>
      <c r="AT31" s="298">
        <v>110600</v>
      </c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>
        <v>110519.19</v>
      </c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67">
        <f>BK31</f>
        <v>110519.19</v>
      </c>
      <c r="BW31" s="264"/>
      <c r="BX31" s="264"/>
      <c r="BY31" s="264"/>
      <c r="BZ31" s="264"/>
      <c r="CA31" s="264"/>
      <c r="CB31" s="264"/>
      <c r="CC31" s="264"/>
      <c r="CD31" s="264"/>
      <c r="CE31" s="265"/>
      <c r="CF31" s="50" t="s">
        <v>489</v>
      </c>
      <c r="CG31" s="21"/>
      <c r="CH31" s="21"/>
    </row>
    <row r="32" spans="1:86" ht="17.25" customHeight="1">
      <c r="A32" s="269" t="s">
        <v>385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70"/>
      <c r="AE32" s="319"/>
      <c r="AF32" s="320"/>
      <c r="AG32" s="320"/>
      <c r="AH32" s="320"/>
      <c r="AI32" s="320"/>
      <c r="AJ32" s="320"/>
      <c r="AK32" s="330" t="s">
        <v>527</v>
      </c>
      <c r="AL32" s="330"/>
      <c r="AM32" s="330"/>
      <c r="AN32" s="330"/>
      <c r="AO32" s="330"/>
      <c r="AP32" s="330"/>
      <c r="AQ32" s="330"/>
      <c r="AR32" s="330"/>
      <c r="AS32" s="330"/>
      <c r="AT32" s="298">
        <v>198300</v>
      </c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>
        <v>198255.68</v>
      </c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67">
        <f t="shared" si="0"/>
        <v>198255.68</v>
      </c>
      <c r="BW32" s="264"/>
      <c r="BX32" s="264"/>
      <c r="BY32" s="264"/>
      <c r="BZ32" s="264"/>
      <c r="CA32" s="264"/>
      <c r="CB32" s="264"/>
      <c r="CC32" s="264"/>
      <c r="CD32" s="264"/>
      <c r="CE32" s="265"/>
      <c r="CF32" s="50" t="s">
        <v>489</v>
      </c>
      <c r="CG32" s="21"/>
      <c r="CH32" s="21"/>
    </row>
    <row r="33" spans="1:86" ht="27.75" customHeight="1">
      <c r="A33" s="308" t="s">
        <v>430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9"/>
      <c r="AE33" s="319"/>
      <c r="AF33" s="320"/>
      <c r="AG33" s="320"/>
      <c r="AH33" s="320"/>
      <c r="AI33" s="320"/>
      <c r="AJ33" s="320"/>
      <c r="AK33" s="330" t="s">
        <v>528</v>
      </c>
      <c r="AL33" s="330"/>
      <c r="AM33" s="330"/>
      <c r="AN33" s="330"/>
      <c r="AO33" s="330"/>
      <c r="AP33" s="330"/>
      <c r="AQ33" s="330"/>
      <c r="AR33" s="330"/>
      <c r="AS33" s="330"/>
      <c r="AT33" s="298">
        <v>73500</v>
      </c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>
        <v>73413</v>
      </c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67">
        <f t="shared" si="0"/>
        <v>73413</v>
      </c>
      <c r="BW33" s="264"/>
      <c r="BX33" s="264"/>
      <c r="BY33" s="264"/>
      <c r="BZ33" s="264"/>
      <c r="CA33" s="264"/>
      <c r="CB33" s="264"/>
      <c r="CC33" s="264"/>
      <c r="CD33" s="264"/>
      <c r="CE33" s="265"/>
      <c r="CF33" s="50" t="s">
        <v>489</v>
      </c>
      <c r="CG33" s="21"/>
      <c r="CH33" s="21"/>
    </row>
    <row r="34" spans="1:86" ht="15.75" customHeight="1">
      <c r="A34" s="308" t="s">
        <v>32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9"/>
      <c r="AE34" s="319"/>
      <c r="AF34" s="320"/>
      <c r="AG34" s="320"/>
      <c r="AH34" s="320"/>
      <c r="AI34" s="320"/>
      <c r="AJ34" s="320"/>
      <c r="AK34" s="330" t="s">
        <v>529</v>
      </c>
      <c r="AL34" s="330"/>
      <c r="AM34" s="330"/>
      <c r="AN34" s="330"/>
      <c r="AO34" s="330"/>
      <c r="AP34" s="330"/>
      <c r="AQ34" s="330"/>
      <c r="AR34" s="330"/>
      <c r="AS34" s="330"/>
      <c r="AT34" s="298">
        <v>57100</v>
      </c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>
        <v>57024.82</v>
      </c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67">
        <f t="shared" si="0"/>
        <v>57024.82</v>
      </c>
      <c r="BW34" s="264"/>
      <c r="BX34" s="264"/>
      <c r="BY34" s="264"/>
      <c r="BZ34" s="264"/>
      <c r="CA34" s="264"/>
      <c r="CB34" s="264"/>
      <c r="CC34" s="264"/>
      <c r="CD34" s="264"/>
      <c r="CE34" s="265"/>
      <c r="CF34" s="50" t="s">
        <v>489</v>
      </c>
      <c r="CG34" s="21"/>
      <c r="CH34" s="21"/>
    </row>
    <row r="35" spans="1:86" ht="18" customHeight="1">
      <c r="A35" s="268" t="s">
        <v>422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94"/>
      <c r="Z35" s="94"/>
      <c r="AA35" s="94"/>
      <c r="AB35" s="94"/>
      <c r="AC35" s="94"/>
      <c r="AD35" s="95"/>
      <c r="AE35" s="290"/>
      <c r="AF35" s="291"/>
      <c r="AG35" s="291"/>
      <c r="AH35" s="366"/>
      <c r="AI35" s="24"/>
      <c r="AJ35" s="24"/>
      <c r="AK35" s="258" t="s">
        <v>77</v>
      </c>
      <c r="AL35" s="259"/>
      <c r="AM35" s="259"/>
      <c r="AN35" s="259"/>
      <c r="AO35" s="259"/>
      <c r="AP35" s="259"/>
      <c r="AQ35" s="259"/>
      <c r="AR35" s="259"/>
      <c r="AS35" s="260"/>
      <c r="AT35" s="267">
        <v>255600</v>
      </c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5"/>
      <c r="BK35" s="267">
        <v>255557</v>
      </c>
      <c r="BL35" s="264"/>
      <c r="BM35" s="264"/>
      <c r="BN35" s="264"/>
      <c r="BO35" s="264"/>
      <c r="BP35" s="264"/>
      <c r="BQ35" s="264"/>
      <c r="BR35" s="265"/>
      <c r="BS35" s="67"/>
      <c r="BT35" s="67"/>
      <c r="BU35" s="67"/>
      <c r="BV35" s="267">
        <f t="shared" si="0"/>
        <v>255557</v>
      </c>
      <c r="BW35" s="264"/>
      <c r="BX35" s="264"/>
      <c r="BY35" s="264"/>
      <c r="BZ35" s="264"/>
      <c r="CA35" s="264"/>
      <c r="CB35" s="264"/>
      <c r="CC35" s="264"/>
      <c r="CD35" s="264"/>
      <c r="CE35" s="265"/>
      <c r="CF35" s="50" t="s">
        <v>489</v>
      </c>
      <c r="CG35" s="21"/>
      <c r="CH35" s="21"/>
    </row>
    <row r="36" spans="1:86" ht="27" customHeight="1">
      <c r="A36" s="269" t="s">
        <v>421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70"/>
      <c r="AE36" s="319"/>
      <c r="AF36" s="320"/>
      <c r="AG36" s="320"/>
      <c r="AH36" s="320"/>
      <c r="AI36" s="320"/>
      <c r="AJ36" s="320"/>
      <c r="AK36" s="330" t="s">
        <v>78</v>
      </c>
      <c r="AL36" s="330"/>
      <c r="AM36" s="330"/>
      <c r="AN36" s="330"/>
      <c r="AO36" s="330"/>
      <c r="AP36" s="330"/>
      <c r="AQ36" s="330"/>
      <c r="AR36" s="330"/>
      <c r="AS36" s="330"/>
      <c r="AT36" s="298">
        <v>255600</v>
      </c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>
        <v>255557</v>
      </c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67">
        <f>BK36</f>
        <v>255557</v>
      </c>
      <c r="BW36" s="264"/>
      <c r="BX36" s="264"/>
      <c r="BY36" s="264"/>
      <c r="BZ36" s="264"/>
      <c r="CA36" s="264"/>
      <c r="CB36" s="264"/>
      <c r="CC36" s="264"/>
      <c r="CD36" s="264"/>
      <c r="CE36" s="265"/>
      <c r="CF36" s="50" t="s">
        <v>489</v>
      </c>
      <c r="CG36" s="21"/>
      <c r="CH36" s="21"/>
    </row>
    <row r="37" spans="1:86" ht="26.25" customHeight="1">
      <c r="A37" s="257" t="s">
        <v>479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92"/>
      <c r="Z37" s="92"/>
      <c r="AA37" s="92"/>
      <c r="AB37" s="92"/>
      <c r="AC37" s="92"/>
      <c r="AD37" s="93"/>
      <c r="AE37" s="290"/>
      <c r="AF37" s="291"/>
      <c r="AG37" s="291"/>
      <c r="AH37" s="291"/>
      <c r="AI37" s="22"/>
      <c r="AJ37" s="23"/>
      <c r="AK37" s="258" t="s">
        <v>79</v>
      </c>
      <c r="AL37" s="259"/>
      <c r="AM37" s="259"/>
      <c r="AN37" s="259"/>
      <c r="AO37" s="259"/>
      <c r="AP37" s="259"/>
      <c r="AQ37" s="259"/>
      <c r="AR37" s="259"/>
      <c r="AS37" s="260"/>
      <c r="AT37" s="267">
        <v>31600</v>
      </c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5"/>
      <c r="BK37" s="267">
        <v>31600</v>
      </c>
      <c r="BL37" s="264"/>
      <c r="BM37" s="264"/>
      <c r="BN37" s="264"/>
      <c r="BO37" s="264"/>
      <c r="BP37" s="264"/>
      <c r="BQ37" s="264"/>
      <c r="BR37" s="265"/>
      <c r="BS37" s="67"/>
      <c r="BT37" s="67"/>
      <c r="BU37" s="67"/>
      <c r="BV37" s="267">
        <f>BK37</f>
        <v>31600</v>
      </c>
      <c r="BW37" s="264"/>
      <c r="BX37" s="264"/>
      <c r="BY37" s="264"/>
      <c r="BZ37" s="264"/>
      <c r="CA37" s="264"/>
      <c r="CB37" s="264"/>
      <c r="CC37" s="264"/>
      <c r="CD37" s="264"/>
      <c r="CE37" s="265"/>
      <c r="CF37" s="50" t="s">
        <v>489</v>
      </c>
      <c r="CG37" s="21"/>
      <c r="CH37" s="21"/>
    </row>
    <row r="38" spans="1:86" ht="15" customHeight="1">
      <c r="A38" s="257" t="s">
        <v>386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92"/>
      <c r="Z38" s="92"/>
      <c r="AA38" s="92"/>
      <c r="AB38" s="92"/>
      <c r="AC38" s="92"/>
      <c r="AD38" s="93"/>
      <c r="AE38" s="290"/>
      <c r="AF38" s="291"/>
      <c r="AG38" s="291"/>
      <c r="AH38" s="291"/>
      <c r="AI38" s="22"/>
      <c r="AJ38" s="23"/>
      <c r="AK38" s="258" t="s">
        <v>80</v>
      </c>
      <c r="AL38" s="259"/>
      <c r="AM38" s="259"/>
      <c r="AN38" s="259"/>
      <c r="AO38" s="259"/>
      <c r="AP38" s="259"/>
      <c r="AQ38" s="259"/>
      <c r="AR38" s="259"/>
      <c r="AS38" s="260"/>
      <c r="AT38" s="267">
        <v>31600</v>
      </c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5"/>
      <c r="BK38" s="267">
        <v>31591.47</v>
      </c>
      <c r="BL38" s="264"/>
      <c r="BM38" s="264"/>
      <c r="BN38" s="264"/>
      <c r="BO38" s="264"/>
      <c r="BP38" s="264"/>
      <c r="BQ38" s="264"/>
      <c r="BR38" s="265"/>
      <c r="BS38" s="67"/>
      <c r="BT38" s="67"/>
      <c r="BU38" s="67"/>
      <c r="BV38" s="267">
        <f>BK37</f>
        <v>31600</v>
      </c>
      <c r="BW38" s="264"/>
      <c r="BX38" s="264"/>
      <c r="BY38" s="264"/>
      <c r="BZ38" s="264"/>
      <c r="CA38" s="264"/>
      <c r="CB38" s="264"/>
      <c r="CC38" s="264"/>
      <c r="CD38" s="264"/>
      <c r="CE38" s="265"/>
      <c r="CF38" s="50" t="s">
        <v>489</v>
      </c>
      <c r="CG38" s="21"/>
      <c r="CH38" s="21"/>
    </row>
    <row r="39" spans="1:86" ht="326.25" customHeight="1">
      <c r="A39" s="257" t="s">
        <v>480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92"/>
      <c r="Z39" s="92"/>
      <c r="AA39" s="92"/>
      <c r="AB39" s="92"/>
      <c r="AC39" s="92"/>
      <c r="AD39" s="93"/>
      <c r="AE39" s="290"/>
      <c r="AF39" s="291"/>
      <c r="AG39" s="291"/>
      <c r="AH39" s="291"/>
      <c r="AI39" s="22"/>
      <c r="AJ39" s="23"/>
      <c r="AK39" s="258" t="s">
        <v>81</v>
      </c>
      <c r="AL39" s="259"/>
      <c r="AM39" s="259"/>
      <c r="AN39" s="259"/>
      <c r="AO39" s="259"/>
      <c r="AP39" s="259"/>
      <c r="AQ39" s="259"/>
      <c r="AR39" s="259"/>
      <c r="AS39" s="260"/>
      <c r="AT39" s="267">
        <f>AT41</f>
        <v>200</v>
      </c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5"/>
      <c r="BK39" s="267">
        <f>BK41</f>
        <v>200</v>
      </c>
      <c r="BL39" s="264"/>
      <c r="BM39" s="264"/>
      <c r="BN39" s="264"/>
      <c r="BO39" s="264"/>
      <c r="BP39" s="264"/>
      <c r="BQ39" s="264"/>
      <c r="BR39" s="265"/>
      <c r="BS39" s="67"/>
      <c r="BT39" s="67"/>
      <c r="BU39" s="67"/>
      <c r="BV39" s="267">
        <f>BK39</f>
        <v>200</v>
      </c>
      <c r="BW39" s="264"/>
      <c r="BX39" s="264"/>
      <c r="BY39" s="264"/>
      <c r="BZ39" s="264"/>
      <c r="CA39" s="264"/>
      <c r="CB39" s="264"/>
      <c r="CC39" s="264"/>
      <c r="CD39" s="264"/>
      <c r="CE39" s="265"/>
      <c r="CF39" s="50" t="s">
        <v>489</v>
      </c>
      <c r="CG39" s="21"/>
      <c r="CH39" s="21"/>
    </row>
    <row r="40" spans="1:86" ht="44.25" customHeight="1">
      <c r="A40" s="268" t="s">
        <v>478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92"/>
      <c r="Z40" s="92"/>
      <c r="AA40" s="92"/>
      <c r="AB40" s="92"/>
      <c r="AC40" s="92"/>
      <c r="AD40" s="93"/>
      <c r="AE40" s="290"/>
      <c r="AF40" s="291"/>
      <c r="AG40" s="291"/>
      <c r="AH40" s="291"/>
      <c r="AI40" s="22"/>
      <c r="AJ40" s="23"/>
      <c r="AK40" s="258" t="s">
        <v>82</v>
      </c>
      <c r="AL40" s="259"/>
      <c r="AM40" s="259"/>
      <c r="AN40" s="259"/>
      <c r="AO40" s="259"/>
      <c r="AP40" s="259"/>
      <c r="AQ40" s="259"/>
      <c r="AR40" s="259"/>
      <c r="AS40" s="260"/>
      <c r="AT40" s="267">
        <f>AT41</f>
        <v>200</v>
      </c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5"/>
      <c r="BK40" s="66"/>
      <c r="BL40" s="264">
        <f>BK41</f>
        <v>200</v>
      </c>
      <c r="BM40" s="264"/>
      <c r="BN40" s="264"/>
      <c r="BO40" s="264"/>
      <c r="BP40" s="264"/>
      <c r="BQ40" s="264"/>
      <c r="BR40" s="265"/>
      <c r="BS40" s="67"/>
      <c r="BT40" s="67"/>
      <c r="BU40" s="67"/>
      <c r="BV40" s="267">
        <f>BL40</f>
        <v>200</v>
      </c>
      <c r="BW40" s="264"/>
      <c r="BX40" s="264"/>
      <c r="BY40" s="264"/>
      <c r="BZ40" s="264"/>
      <c r="CA40" s="264"/>
      <c r="CB40" s="264"/>
      <c r="CC40" s="264"/>
      <c r="CD40" s="264"/>
      <c r="CE40" s="265"/>
      <c r="CF40" s="50" t="s">
        <v>489</v>
      </c>
      <c r="CG40" s="21"/>
      <c r="CH40" s="21"/>
    </row>
    <row r="41" spans="1:86" ht="33.75" customHeight="1">
      <c r="A41" s="308" t="s">
        <v>422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9"/>
      <c r="AE41" s="353"/>
      <c r="AF41" s="354"/>
      <c r="AG41" s="354"/>
      <c r="AH41" s="354"/>
      <c r="AI41" s="354"/>
      <c r="AJ41" s="355"/>
      <c r="AK41" s="258" t="s">
        <v>83</v>
      </c>
      <c r="AL41" s="259"/>
      <c r="AM41" s="259"/>
      <c r="AN41" s="259"/>
      <c r="AO41" s="259"/>
      <c r="AP41" s="259"/>
      <c r="AQ41" s="259"/>
      <c r="AR41" s="259"/>
      <c r="AS41" s="260"/>
      <c r="AT41" s="267">
        <f>AT42</f>
        <v>200</v>
      </c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5"/>
      <c r="BK41" s="267">
        <f>BK42</f>
        <v>200</v>
      </c>
      <c r="BL41" s="264"/>
      <c r="BM41" s="264"/>
      <c r="BN41" s="264"/>
      <c r="BO41" s="264"/>
      <c r="BP41" s="264"/>
      <c r="BQ41" s="264"/>
      <c r="BR41" s="265"/>
      <c r="BS41" s="67"/>
      <c r="BT41" s="67"/>
      <c r="BU41" s="67"/>
      <c r="BV41" s="298">
        <f>BK41</f>
        <v>200</v>
      </c>
      <c r="BW41" s="298"/>
      <c r="BX41" s="298"/>
      <c r="BY41" s="298"/>
      <c r="BZ41" s="298"/>
      <c r="CA41" s="298"/>
      <c r="CB41" s="298"/>
      <c r="CC41" s="298"/>
      <c r="CD41" s="298"/>
      <c r="CE41" s="298"/>
      <c r="CF41" s="50" t="s">
        <v>489</v>
      </c>
      <c r="CG41" s="21"/>
      <c r="CH41" s="21"/>
    </row>
    <row r="42" spans="1:86" ht="32.25" customHeight="1">
      <c r="A42" s="269" t="s">
        <v>421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70"/>
      <c r="AE42" s="319"/>
      <c r="AF42" s="320"/>
      <c r="AG42" s="320"/>
      <c r="AH42" s="320"/>
      <c r="AI42" s="320"/>
      <c r="AJ42" s="320"/>
      <c r="AK42" s="330" t="s">
        <v>84</v>
      </c>
      <c r="AL42" s="330"/>
      <c r="AM42" s="330"/>
      <c r="AN42" s="330"/>
      <c r="AO42" s="330"/>
      <c r="AP42" s="330"/>
      <c r="AQ42" s="330"/>
      <c r="AR42" s="330"/>
      <c r="AS42" s="330"/>
      <c r="AT42" s="298">
        <v>200</v>
      </c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>
        <v>200</v>
      </c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>
        <f>BK42</f>
        <v>200</v>
      </c>
      <c r="BW42" s="298"/>
      <c r="BX42" s="298"/>
      <c r="BY42" s="298"/>
      <c r="BZ42" s="298"/>
      <c r="CA42" s="298"/>
      <c r="CB42" s="298"/>
      <c r="CC42" s="298"/>
      <c r="CD42" s="298"/>
      <c r="CE42" s="298"/>
      <c r="CF42" s="50" t="s">
        <v>489</v>
      </c>
      <c r="CG42" s="21"/>
      <c r="CH42" s="21"/>
    </row>
    <row r="43" spans="1:84" s="90" customFormat="1" ht="16.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98"/>
      <c r="Z43" s="98"/>
      <c r="AA43" s="98"/>
      <c r="AB43" s="98"/>
      <c r="AC43" s="98"/>
      <c r="AD43" s="99"/>
      <c r="AE43" s="368"/>
      <c r="AF43" s="369"/>
      <c r="AG43" s="369"/>
      <c r="AH43" s="369"/>
      <c r="AI43" s="86"/>
      <c r="AJ43" s="87"/>
      <c r="AK43" s="271"/>
      <c r="AL43" s="272"/>
      <c r="AM43" s="272"/>
      <c r="AN43" s="272"/>
      <c r="AO43" s="272"/>
      <c r="AP43" s="272"/>
      <c r="AQ43" s="272"/>
      <c r="AR43" s="272"/>
      <c r="AS43" s="273"/>
      <c r="AT43" s="274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6"/>
      <c r="BK43" s="274"/>
      <c r="BL43" s="275"/>
      <c r="BM43" s="275"/>
      <c r="BN43" s="275"/>
      <c r="BO43" s="275"/>
      <c r="BP43" s="275"/>
      <c r="BQ43" s="275"/>
      <c r="BR43" s="276"/>
      <c r="BS43" s="88"/>
      <c r="BT43" s="88"/>
      <c r="BU43" s="88"/>
      <c r="BV43" s="277"/>
      <c r="BW43" s="275"/>
      <c r="BX43" s="275"/>
      <c r="BY43" s="275"/>
      <c r="BZ43" s="275"/>
      <c r="CA43" s="275"/>
      <c r="CB43" s="275"/>
      <c r="CC43" s="275"/>
      <c r="CD43" s="275"/>
      <c r="CE43" s="276"/>
      <c r="CF43" s="89"/>
    </row>
    <row r="44" spans="1:84" s="90" customFormat="1" ht="30" customHeight="1">
      <c r="A44" s="367" t="s">
        <v>18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98"/>
      <c r="Z44" s="98"/>
      <c r="AA44" s="98"/>
      <c r="AB44" s="98"/>
      <c r="AC44" s="98"/>
      <c r="AD44" s="99"/>
      <c r="AE44" s="368"/>
      <c r="AF44" s="369"/>
      <c r="AG44" s="369"/>
      <c r="AH44" s="369"/>
      <c r="AI44" s="86"/>
      <c r="AJ44" s="87"/>
      <c r="AK44" s="271" t="s">
        <v>19</v>
      </c>
      <c r="AL44" s="272"/>
      <c r="AM44" s="272"/>
      <c r="AN44" s="272"/>
      <c r="AO44" s="272"/>
      <c r="AP44" s="272"/>
      <c r="AQ44" s="272"/>
      <c r="AR44" s="272"/>
      <c r="AS44" s="273"/>
      <c r="AT44" s="274">
        <v>113800</v>
      </c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6"/>
      <c r="BK44" s="274">
        <v>113410.2</v>
      </c>
      <c r="BL44" s="275"/>
      <c r="BM44" s="275"/>
      <c r="BN44" s="275"/>
      <c r="BO44" s="275"/>
      <c r="BP44" s="275"/>
      <c r="BQ44" s="275"/>
      <c r="BR44" s="276"/>
      <c r="BS44" s="88"/>
      <c r="BT44" s="88"/>
      <c r="BU44" s="88"/>
      <c r="BV44" s="277">
        <f>BK44</f>
        <v>113410.2</v>
      </c>
      <c r="BW44" s="275"/>
      <c r="BX44" s="275"/>
      <c r="BY44" s="275"/>
      <c r="BZ44" s="275"/>
      <c r="CA44" s="275"/>
      <c r="CB44" s="275"/>
      <c r="CC44" s="275"/>
      <c r="CD44" s="275"/>
      <c r="CE44" s="276"/>
      <c r="CF44" s="89" t="s">
        <v>489</v>
      </c>
    </row>
    <row r="45" spans="1:86" ht="74.25" customHeight="1">
      <c r="A45" s="268" t="s">
        <v>85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94"/>
      <c r="Z45" s="94"/>
      <c r="AA45" s="94"/>
      <c r="AB45" s="94"/>
      <c r="AC45" s="94"/>
      <c r="AD45" s="95"/>
      <c r="AE45" s="290"/>
      <c r="AF45" s="291"/>
      <c r="AG45" s="291"/>
      <c r="AH45" s="291"/>
      <c r="AI45" s="22"/>
      <c r="AJ45" s="23"/>
      <c r="AK45" s="292" t="s">
        <v>86</v>
      </c>
      <c r="AL45" s="293"/>
      <c r="AM45" s="293"/>
      <c r="AN45" s="293"/>
      <c r="AO45" s="293"/>
      <c r="AP45" s="293"/>
      <c r="AQ45" s="293"/>
      <c r="AR45" s="293"/>
      <c r="AS45" s="294"/>
      <c r="AT45" s="295">
        <v>300</v>
      </c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7"/>
      <c r="BK45" s="295">
        <v>0</v>
      </c>
      <c r="BL45" s="296"/>
      <c r="BM45" s="296"/>
      <c r="BN45" s="296"/>
      <c r="BO45" s="296"/>
      <c r="BP45" s="296"/>
      <c r="BQ45" s="296"/>
      <c r="BR45" s="297"/>
      <c r="BS45" s="70"/>
      <c r="BT45" s="70"/>
      <c r="BU45" s="70"/>
      <c r="BV45" s="267">
        <v>0</v>
      </c>
      <c r="BW45" s="264"/>
      <c r="BX45" s="264"/>
      <c r="BY45" s="264"/>
      <c r="BZ45" s="264"/>
      <c r="CA45" s="264"/>
      <c r="CB45" s="264"/>
      <c r="CC45" s="264"/>
      <c r="CD45" s="264"/>
      <c r="CE45" s="265"/>
      <c r="CF45" s="69" t="s">
        <v>489</v>
      </c>
      <c r="CG45" s="21"/>
      <c r="CH45" s="21"/>
    </row>
    <row r="46" spans="1:86" ht="42" customHeight="1">
      <c r="A46" s="268" t="s">
        <v>87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94"/>
      <c r="Z46" s="94"/>
      <c r="AA46" s="94"/>
      <c r="AB46" s="94"/>
      <c r="AC46" s="94"/>
      <c r="AD46" s="95"/>
      <c r="AE46" s="290"/>
      <c r="AF46" s="291"/>
      <c r="AG46" s="291"/>
      <c r="AH46" s="291"/>
      <c r="AI46" s="22"/>
      <c r="AJ46" s="23"/>
      <c r="AK46" s="292" t="s">
        <v>88</v>
      </c>
      <c r="AL46" s="370"/>
      <c r="AM46" s="370"/>
      <c r="AN46" s="370"/>
      <c r="AO46" s="370"/>
      <c r="AP46" s="370"/>
      <c r="AQ46" s="370"/>
      <c r="AR46" s="370"/>
      <c r="AS46" s="371"/>
      <c r="AT46" s="295">
        <v>100</v>
      </c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7"/>
      <c r="BK46" s="295">
        <v>0</v>
      </c>
      <c r="BL46" s="296"/>
      <c r="BM46" s="296"/>
      <c r="BN46" s="296"/>
      <c r="BO46" s="296"/>
      <c r="BP46" s="296"/>
      <c r="BQ46" s="296"/>
      <c r="BR46" s="297"/>
      <c r="BS46" s="70"/>
      <c r="BT46" s="70"/>
      <c r="BU46" s="70"/>
      <c r="BV46" s="267">
        <v>0</v>
      </c>
      <c r="BW46" s="264"/>
      <c r="BX46" s="264"/>
      <c r="BY46" s="264"/>
      <c r="BZ46" s="264"/>
      <c r="CA46" s="264"/>
      <c r="CB46" s="264"/>
      <c r="CC46" s="264"/>
      <c r="CD46" s="264"/>
      <c r="CE46" s="265"/>
      <c r="CF46" s="69" t="s">
        <v>489</v>
      </c>
      <c r="CG46" s="21"/>
      <c r="CH46" s="21"/>
    </row>
    <row r="47" spans="1:86" ht="188.25" customHeight="1">
      <c r="A47" s="269" t="s">
        <v>89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70"/>
      <c r="AE47" s="290"/>
      <c r="AF47" s="291"/>
      <c r="AG47" s="291"/>
      <c r="AH47" s="291"/>
      <c r="AI47" s="22"/>
      <c r="AJ47" s="23"/>
      <c r="AK47" s="292" t="s">
        <v>90</v>
      </c>
      <c r="AL47" s="293"/>
      <c r="AM47" s="293"/>
      <c r="AN47" s="293"/>
      <c r="AO47" s="293"/>
      <c r="AP47" s="293"/>
      <c r="AQ47" s="293"/>
      <c r="AR47" s="293"/>
      <c r="AS47" s="294"/>
      <c r="AT47" s="295">
        <v>100</v>
      </c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7"/>
      <c r="BK47" s="295">
        <v>0</v>
      </c>
      <c r="BL47" s="296"/>
      <c r="BM47" s="296"/>
      <c r="BN47" s="296"/>
      <c r="BO47" s="296"/>
      <c r="BP47" s="296"/>
      <c r="BQ47" s="296"/>
      <c r="BR47" s="297"/>
      <c r="BS47" s="70"/>
      <c r="BT47" s="70"/>
      <c r="BU47" s="70"/>
      <c r="BV47" s="267">
        <v>0</v>
      </c>
      <c r="BW47" s="264"/>
      <c r="BX47" s="264"/>
      <c r="BY47" s="264"/>
      <c r="BZ47" s="264"/>
      <c r="CA47" s="264"/>
      <c r="CB47" s="264"/>
      <c r="CC47" s="264"/>
      <c r="CD47" s="264"/>
      <c r="CE47" s="265"/>
      <c r="CF47" s="69" t="s">
        <v>489</v>
      </c>
      <c r="CG47" s="21"/>
      <c r="CH47" s="21"/>
    </row>
    <row r="48" spans="1:86" ht="42" customHeight="1">
      <c r="A48" s="268" t="s">
        <v>494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94"/>
      <c r="Z48" s="94"/>
      <c r="AA48" s="94"/>
      <c r="AB48" s="94"/>
      <c r="AC48" s="94"/>
      <c r="AD48" s="95"/>
      <c r="AE48" s="290"/>
      <c r="AF48" s="291"/>
      <c r="AG48" s="291"/>
      <c r="AH48" s="291"/>
      <c r="AI48" s="22"/>
      <c r="AJ48" s="23"/>
      <c r="AK48" s="258" t="s">
        <v>91</v>
      </c>
      <c r="AL48" s="259"/>
      <c r="AM48" s="259"/>
      <c r="AN48" s="259"/>
      <c r="AO48" s="259"/>
      <c r="AP48" s="259"/>
      <c r="AQ48" s="259"/>
      <c r="AR48" s="259"/>
      <c r="AS48" s="260"/>
      <c r="AT48" s="267">
        <v>100</v>
      </c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5"/>
      <c r="BK48" s="267">
        <v>0</v>
      </c>
      <c r="BL48" s="264"/>
      <c r="BM48" s="264"/>
      <c r="BN48" s="264"/>
      <c r="BO48" s="264"/>
      <c r="BP48" s="264"/>
      <c r="BQ48" s="264"/>
      <c r="BR48" s="265"/>
      <c r="BS48" s="67"/>
      <c r="BT48" s="67"/>
      <c r="BU48" s="67"/>
      <c r="BV48" s="267">
        <v>0</v>
      </c>
      <c r="BW48" s="264"/>
      <c r="BX48" s="264"/>
      <c r="BY48" s="264"/>
      <c r="BZ48" s="264"/>
      <c r="CA48" s="264"/>
      <c r="CB48" s="264"/>
      <c r="CC48" s="264"/>
      <c r="CD48" s="264"/>
      <c r="CE48" s="265"/>
      <c r="CF48" s="69" t="s">
        <v>489</v>
      </c>
      <c r="CG48" s="21"/>
      <c r="CH48" s="21"/>
    </row>
    <row r="49" spans="1:86" ht="42.75" customHeight="1">
      <c r="A49" s="268" t="s">
        <v>478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94"/>
      <c r="Z49" s="94"/>
      <c r="AA49" s="94"/>
      <c r="AB49" s="94"/>
      <c r="AC49" s="94"/>
      <c r="AD49" s="95"/>
      <c r="AE49" s="290"/>
      <c r="AF49" s="291"/>
      <c r="AG49" s="291"/>
      <c r="AH49" s="291"/>
      <c r="AI49" s="22"/>
      <c r="AJ49" s="23"/>
      <c r="AK49" s="258" t="s">
        <v>92</v>
      </c>
      <c r="AL49" s="259"/>
      <c r="AM49" s="259"/>
      <c r="AN49" s="259"/>
      <c r="AO49" s="259"/>
      <c r="AP49" s="259"/>
      <c r="AQ49" s="259"/>
      <c r="AR49" s="259"/>
      <c r="AS49" s="260"/>
      <c r="AT49" s="267">
        <v>100</v>
      </c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5"/>
      <c r="BK49" s="267">
        <v>0</v>
      </c>
      <c r="BL49" s="264"/>
      <c r="BM49" s="264"/>
      <c r="BN49" s="264"/>
      <c r="BO49" s="264"/>
      <c r="BP49" s="264"/>
      <c r="BQ49" s="264"/>
      <c r="BR49" s="265"/>
      <c r="BS49" s="67"/>
      <c r="BT49" s="67"/>
      <c r="BU49" s="67"/>
      <c r="BV49" s="267">
        <v>0</v>
      </c>
      <c r="BW49" s="264"/>
      <c r="BX49" s="264"/>
      <c r="BY49" s="264"/>
      <c r="BZ49" s="264"/>
      <c r="CA49" s="264"/>
      <c r="CB49" s="264"/>
      <c r="CC49" s="264"/>
      <c r="CD49" s="264"/>
      <c r="CE49" s="265"/>
      <c r="CF49" s="69" t="s">
        <v>489</v>
      </c>
      <c r="CG49" s="21"/>
      <c r="CH49" s="21"/>
    </row>
    <row r="50" spans="1:86" ht="17.25" customHeight="1">
      <c r="A50" s="268" t="s">
        <v>428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94"/>
      <c r="Z50" s="94"/>
      <c r="AA50" s="94"/>
      <c r="AB50" s="94"/>
      <c r="AC50" s="94"/>
      <c r="AD50" s="95"/>
      <c r="AE50" s="290"/>
      <c r="AF50" s="291"/>
      <c r="AG50" s="291"/>
      <c r="AH50" s="291"/>
      <c r="AI50" s="22"/>
      <c r="AJ50" s="23"/>
      <c r="AK50" s="258" t="s">
        <v>93</v>
      </c>
      <c r="AL50" s="259"/>
      <c r="AM50" s="259"/>
      <c r="AN50" s="259"/>
      <c r="AO50" s="259"/>
      <c r="AP50" s="259"/>
      <c r="AQ50" s="259"/>
      <c r="AR50" s="259"/>
      <c r="AS50" s="260"/>
      <c r="AT50" s="267">
        <v>100</v>
      </c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5"/>
      <c r="BK50" s="267">
        <v>0</v>
      </c>
      <c r="BL50" s="264"/>
      <c r="BM50" s="264"/>
      <c r="BN50" s="264"/>
      <c r="BO50" s="264"/>
      <c r="BP50" s="264"/>
      <c r="BQ50" s="264"/>
      <c r="BR50" s="265"/>
      <c r="BS50" s="67"/>
      <c r="BT50" s="67"/>
      <c r="BU50" s="67"/>
      <c r="BV50" s="267">
        <v>0</v>
      </c>
      <c r="BW50" s="264"/>
      <c r="BX50" s="264"/>
      <c r="BY50" s="264"/>
      <c r="BZ50" s="264"/>
      <c r="CA50" s="264"/>
      <c r="CB50" s="264"/>
      <c r="CC50" s="264"/>
      <c r="CD50" s="264"/>
      <c r="CE50" s="265"/>
      <c r="CF50" s="69" t="s">
        <v>489</v>
      </c>
      <c r="CG50" s="21"/>
      <c r="CH50" s="21"/>
    </row>
    <row r="51" spans="1:86" ht="17.25" customHeight="1">
      <c r="A51" s="268" t="s">
        <v>32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94"/>
      <c r="Z51" s="94"/>
      <c r="AA51" s="94"/>
      <c r="AB51" s="94"/>
      <c r="AC51" s="94"/>
      <c r="AD51" s="95"/>
      <c r="AE51" s="290"/>
      <c r="AF51" s="291"/>
      <c r="AG51" s="291"/>
      <c r="AH51" s="291"/>
      <c r="AI51" s="22"/>
      <c r="AJ51" s="23"/>
      <c r="AK51" s="258" t="s">
        <v>94</v>
      </c>
      <c r="AL51" s="259"/>
      <c r="AM51" s="259"/>
      <c r="AN51" s="259"/>
      <c r="AO51" s="259"/>
      <c r="AP51" s="259"/>
      <c r="AQ51" s="259"/>
      <c r="AR51" s="259"/>
      <c r="AS51" s="260"/>
      <c r="AT51" s="267">
        <v>100</v>
      </c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5"/>
      <c r="BK51" s="267">
        <v>0</v>
      </c>
      <c r="BL51" s="264"/>
      <c r="BM51" s="264"/>
      <c r="BN51" s="264"/>
      <c r="BO51" s="264"/>
      <c r="BP51" s="264"/>
      <c r="BQ51" s="264"/>
      <c r="BR51" s="265"/>
      <c r="BS51" s="67"/>
      <c r="BT51" s="67"/>
      <c r="BU51" s="67"/>
      <c r="BV51" s="267">
        <v>0</v>
      </c>
      <c r="BW51" s="264"/>
      <c r="BX51" s="264"/>
      <c r="BY51" s="264"/>
      <c r="BZ51" s="264"/>
      <c r="CA51" s="264"/>
      <c r="CB51" s="264"/>
      <c r="CC51" s="264"/>
      <c r="CD51" s="264"/>
      <c r="CE51" s="265"/>
      <c r="CF51" s="69" t="s">
        <v>489</v>
      </c>
      <c r="CG51" s="21"/>
      <c r="CH51" s="21"/>
    </row>
    <row r="52" spans="1:86" ht="42" customHeight="1">
      <c r="A52" s="268" t="s">
        <v>95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100"/>
      <c r="Z52" s="100"/>
      <c r="AA52" s="100"/>
      <c r="AB52" s="100"/>
      <c r="AC52" s="100"/>
      <c r="AD52" s="101"/>
      <c r="AE52" s="290"/>
      <c r="AF52" s="291"/>
      <c r="AG52" s="291"/>
      <c r="AH52" s="291"/>
      <c r="AI52" s="22"/>
      <c r="AJ52" s="23"/>
      <c r="AK52" s="292" t="s">
        <v>96</v>
      </c>
      <c r="AL52" s="293"/>
      <c r="AM52" s="293"/>
      <c r="AN52" s="293"/>
      <c r="AO52" s="293"/>
      <c r="AP52" s="293"/>
      <c r="AQ52" s="293"/>
      <c r="AR52" s="293"/>
      <c r="AS52" s="294"/>
      <c r="AT52" s="295">
        <v>100</v>
      </c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7"/>
      <c r="BK52" s="295">
        <v>0</v>
      </c>
      <c r="BL52" s="296"/>
      <c r="BM52" s="296"/>
      <c r="BN52" s="296"/>
      <c r="BO52" s="296"/>
      <c r="BP52" s="296"/>
      <c r="BQ52" s="296"/>
      <c r="BR52" s="297"/>
      <c r="BS52" s="70"/>
      <c r="BT52" s="70"/>
      <c r="BU52" s="70"/>
      <c r="BV52" s="267">
        <v>0</v>
      </c>
      <c r="BW52" s="264"/>
      <c r="BX52" s="264"/>
      <c r="BY52" s="264"/>
      <c r="BZ52" s="264"/>
      <c r="CA52" s="264"/>
      <c r="CB52" s="264"/>
      <c r="CC52" s="264"/>
      <c r="CD52" s="264"/>
      <c r="CE52" s="265"/>
      <c r="CF52" s="69" t="s">
        <v>489</v>
      </c>
      <c r="CG52" s="21"/>
      <c r="CH52" s="21"/>
    </row>
    <row r="53" spans="1:86" ht="132.75" customHeight="1">
      <c r="A53" s="268" t="s">
        <v>97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100"/>
      <c r="Z53" s="100"/>
      <c r="AA53" s="100"/>
      <c r="AB53" s="100"/>
      <c r="AC53" s="100"/>
      <c r="AD53" s="101"/>
      <c r="AE53" s="290"/>
      <c r="AF53" s="291"/>
      <c r="AG53" s="291"/>
      <c r="AH53" s="291"/>
      <c r="AI53" s="22"/>
      <c r="AJ53" s="23"/>
      <c r="AK53" s="292" t="s">
        <v>96</v>
      </c>
      <c r="AL53" s="293"/>
      <c r="AM53" s="293"/>
      <c r="AN53" s="293"/>
      <c r="AO53" s="293"/>
      <c r="AP53" s="293"/>
      <c r="AQ53" s="293"/>
      <c r="AR53" s="293"/>
      <c r="AS53" s="294"/>
      <c r="AT53" s="295">
        <v>100</v>
      </c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7"/>
      <c r="BK53" s="295">
        <v>0</v>
      </c>
      <c r="BL53" s="296"/>
      <c r="BM53" s="296"/>
      <c r="BN53" s="296"/>
      <c r="BO53" s="296"/>
      <c r="BP53" s="296"/>
      <c r="BQ53" s="296"/>
      <c r="BR53" s="297"/>
      <c r="BS53" s="70"/>
      <c r="BT53" s="70"/>
      <c r="BU53" s="70"/>
      <c r="BV53" s="267">
        <v>0</v>
      </c>
      <c r="BW53" s="264"/>
      <c r="BX53" s="264"/>
      <c r="BY53" s="264"/>
      <c r="BZ53" s="264"/>
      <c r="CA53" s="264"/>
      <c r="CB53" s="264"/>
      <c r="CC53" s="264"/>
      <c r="CD53" s="264"/>
      <c r="CE53" s="265"/>
      <c r="CF53" s="69" t="s">
        <v>489</v>
      </c>
      <c r="CG53" s="21"/>
      <c r="CH53" s="21"/>
    </row>
    <row r="54" spans="1:86" ht="42" customHeight="1">
      <c r="A54" s="268" t="s">
        <v>98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100"/>
      <c r="Z54" s="100"/>
      <c r="AA54" s="100"/>
      <c r="AB54" s="100"/>
      <c r="AC54" s="100"/>
      <c r="AD54" s="101"/>
      <c r="AE54" s="290"/>
      <c r="AF54" s="291"/>
      <c r="AG54" s="291"/>
      <c r="AH54" s="291"/>
      <c r="AI54" s="22"/>
      <c r="AJ54" s="23"/>
      <c r="AK54" s="292" t="s">
        <v>99</v>
      </c>
      <c r="AL54" s="293"/>
      <c r="AM54" s="293"/>
      <c r="AN54" s="293"/>
      <c r="AO54" s="293"/>
      <c r="AP54" s="293"/>
      <c r="AQ54" s="293"/>
      <c r="AR54" s="293"/>
      <c r="AS54" s="294"/>
      <c r="AT54" s="295">
        <v>100</v>
      </c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7"/>
      <c r="BK54" s="295">
        <v>0</v>
      </c>
      <c r="BL54" s="296"/>
      <c r="BM54" s="296"/>
      <c r="BN54" s="296"/>
      <c r="BO54" s="296"/>
      <c r="BP54" s="296"/>
      <c r="BQ54" s="296"/>
      <c r="BR54" s="297"/>
      <c r="BS54" s="70"/>
      <c r="BT54" s="70"/>
      <c r="BU54" s="70"/>
      <c r="BV54" s="267">
        <v>0</v>
      </c>
      <c r="BW54" s="264"/>
      <c r="BX54" s="264"/>
      <c r="BY54" s="264"/>
      <c r="BZ54" s="264"/>
      <c r="CA54" s="264"/>
      <c r="CB54" s="264"/>
      <c r="CC54" s="264"/>
      <c r="CD54" s="264"/>
      <c r="CE54" s="265"/>
      <c r="CF54" s="69" t="s">
        <v>489</v>
      </c>
      <c r="CG54" s="21"/>
      <c r="CH54" s="21"/>
    </row>
    <row r="55" spans="1:86" ht="46.5" customHeight="1">
      <c r="A55" s="268" t="s">
        <v>478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100"/>
      <c r="Z55" s="100"/>
      <c r="AA55" s="100"/>
      <c r="AB55" s="100"/>
      <c r="AC55" s="100"/>
      <c r="AD55" s="101"/>
      <c r="AE55" s="290"/>
      <c r="AF55" s="291"/>
      <c r="AG55" s="291"/>
      <c r="AH55" s="291"/>
      <c r="AI55" s="22"/>
      <c r="AJ55" s="23"/>
      <c r="AK55" s="292" t="s">
        <v>100</v>
      </c>
      <c r="AL55" s="293"/>
      <c r="AM55" s="293"/>
      <c r="AN55" s="293"/>
      <c r="AO55" s="293"/>
      <c r="AP55" s="293"/>
      <c r="AQ55" s="293"/>
      <c r="AR55" s="293"/>
      <c r="AS55" s="294"/>
      <c r="AT55" s="295">
        <v>100</v>
      </c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7"/>
      <c r="BK55" s="295">
        <v>0</v>
      </c>
      <c r="BL55" s="296"/>
      <c r="BM55" s="296"/>
      <c r="BN55" s="296"/>
      <c r="BO55" s="296"/>
      <c r="BP55" s="296"/>
      <c r="BQ55" s="296"/>
      <c r="BR55" s="297"/>
      <c r="BS55" s="70"/>
      <c r="BT55" s="70"/>
      <c r="BU55" s="70"/>
      <c r="BV55" s="267">
        <v>0</v>
      </c>
      <c r="BW55" s="264"/>
      <c r="BX55" s="264"/>
      <c r="BY55" s="264"/>
      <c r="BZ55" s="264"/>
      <c r="CA55" s="264"/>
      <c r="CB55" s="264"/>
      <c r="CC55" s="264"/>
      <c r="CD55" s="264"/>
      <c r="CE55" s="265"/>
      <c r="CF55" s="69" t="s">
        <v>489</v>
      </c>
      <c r="CG55" s="21"/>
      <c r="CH55" s="21"/>
    </row>
    <row r="56" spans="1:86" ht="16.5" customHeight="1">
      <c r="A56" s="268" t="s">
        <v>428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100"/>
      <c r="Z56" s="100"/>
      <c r="AA56" s="100"/>
      <c r="AB56" s="100"/>
      <c r="AC56" s="100"/>
      <c r="AD56" s="101"/>
      <c r="AE56" s="290"/>
      <c r="AF56" s="291"/>
      <c r="AG56" s="291"/>
      <c r="AH56" s="291"/>
      <c r="AI56" s="22"/>
      <c r="AJ56" s="23"/>
      <c r="AK56" s="292" t="s">
        <v>101</v>
      </c>
      <c r="AL56" s="293"/>
      <c r="AM56" s="293"/>
      <c r="AN56" s="293"/>
      <c r="AO56" s="293"/>
      <c r="AP56" s="293"/>
      <c r="AQ56" s="293"/>
      <c r="AR56" s="293"/>
      <c r="AS56" s="294"/>
      <c r="AT56" s="295">
        <v>100</v>
      </c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7"/>
      <c r="BK56" s="295">
        <v>0</v>
      </c>
      <c r="BL56" s="296"/>
      <c r="BM56" s="296"/>
      <c r="BN56" s="296"/>
      <c r="BO56" s="296"/>
      <c r="BP56" s="296"/>
      <c r="BQ56" s="296"/>
      <c r="BR56" s="297"/>
      <c r="BS56" s="70"/>
      <c r="BT56" s="70"/>
      <c r="BU56" s="70"/>
      <c r="BV56" s="267">
        <v>0</v>
      </c>
      <c r="BW56" s="264"/>
      <c r="BX56" s="264"/>
      <c r="BY56" s="264"/>
      <c r="BZ56" s="264"/>
      <c r="CA56" s="264"/>
      <c r="CB56" s="264"/>
      <c r="CC56" s="264"/>
      <c r="CD56" s="264"/>
      <c r="CE56" s="265"/>
      <c r="CF56" s="69" t="s">
        <v>489</v>
      </c>
      <c r="CG56" s="21"/>
      <c r="CH56" s="21"/>
    </row>
    <row r="57" spans="1:86" ht="16.5" customHeight="1">
      <c r="A57" s="268" t="s">
        <v>32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100"/>
      <c r="Z57" s="100"/>
      <c r="AA57" s="100"/>
      <c r="AB57" s="100"/>
      <c r="AC57" s="100"/>
      <c r="AD57" s="101"/>
      <c r="AE57" s="290"/>
      <c r="AF57" s="291"/>
      <c r="AG57" s="291"/>
      <c r="AH57" s="291"/>
      <c r="AI57" s="22"/>
      <c r="AJ57" s="23"/>
      <c r="AK57" s="292" t="s">
        <v>102</v>
      </c>
      <c r="AL57" s="293"/>
      <c r="AM57" s="293"/>
      <c r="AN57" s="293"/>
      <c r="AO57" s="293"/>
      <c r="AP57" s="293"/>
      <c r="AQ57" s="293"/>
      <c r="AR57" s="293"/>
      <c r="AS57" s="294"/>
      <c r="AT57" s="295">
        <v>100</v>
      </c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7"/>
      <c r="BK57" s="295">
        <v>0</v>
      </c>
      <c r="BL57" s="296"/>
      <c r="BM57" s="296"/>
      <c r="BN57" s="296"/>
      <c r="BO57" s="296"/>
      <c r="BP57" s="296"/>
      <c r="BQ57" s="296"/>
      <c r="BR57" s="297"/>
      <c r="BS57" s="70"/>
      <c r="BT57" s="70"/>
      <c r="BU57" s="70"/>
      <c r="BV57" s="267">
        <v>0</v>
      </c>
      <c r="BW57" s="264"/>
      <c r="BX57" s="264"/>
      <c r="BY57" s="264"/>
      <c r="BZ57" s="264"/>
      <c r="CA57" s="264"/>
      <c r="CB57" s="264"/>
      <c r="CC57" s="264"/>
      <c r="CD57" s="264"/>
      <c r="CE57" s="265"/>
      <c r="CF57" s="69" t="s">
        <v>489</v>
      </c>
      <c r="CG57" s="21"/>
      <c r="CH57" s="21"/>
    </row>
    <row r="58" spans="1:86" ht="60" customHeight="1">
      <c r="A58" s="268" t="s">
        <v>103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100"/>
      <c r="Z58" s="100"/>
      <c r="AA58" s="100"/>
      <c r="AB58" s="100"/>
      <c r="AC58" s="100"/>
      <c r="AD58" s="101"/>
      <c r="AE58" s="290"/>
      <c r="AF58" s="291"/>
      <c r="AG58" s="291"/>
      <c r="AH58" s="291"/>
      <c r="AI58" s="22"/>
      <c r="AJ58" s="23"/>
      <c r="AK58" s="292" t="s">
        <v>104</v>
      </c>
      <c r="AL58" s="293"/>
      <c r="AM58" s="293"/>
      <c r="AN58" s="293"/>
      <c r="AO58" s="293"/>
      <c r="AP58" s="293"/>
      <c r="AQ58" s="293"/>
      <c r="AR58" s="293"/>
      <c r="AS58" s="294"/>
      <c r="AT58" s="295">
        <v>100</v>
      </c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7"/>
      <c r="BK58" s="295">
        <v>0</v>
      </c>
      <c r="BL58" s="296"/>
      <c r="BM58" s="296"/>
      <c r="BN58" s="296"/>
      <c r="BO58" s="296"/>
      <c r="BP58" s="296"/>
      <c r="BQ58" s="296"/>
      <c r="BR58" s="297"/>
      <c r="BS58" s="70"/>
      <c r="BT58" s="70"/>
      <c r="BU58" s="70"/>
      <c r="BV58" s="267">
        <v>0</v>
      </c>
      <c r="BW58" s="264"/>
      <c r="BX58" s="264"/>
      <c r="BY58" s="264"/>
      <c r="BZ58" s="264"/>
      <c r="CA58" s="264"/>
      <c r="CB58" s="264"/>
      <c r="CC58" s="264"/>
      <c r="CD58" s="264"/>
      <c r="CE58" s="265"/>
      <c r="CF58" s="69" t="s">
        <v>489</v>
      </c>
      <c r="CG58" s="21"/>
      <c r="CH58" s="21"/>
    </row>
    <row r="59" spans="1:86" ht="30.75" customHeight="1">
      <c r="A59" s="268" t="s">
        <v>105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100"/>
      <c r="Z59" s="100"/>
      <c r="AA59" s="100"/>
      <c r="AB59" s="100"/>
      <c r="AC59" s="100"/>
      <c r="AD59" s="101"/>
      <c r="AE59" s="290"/>
      <c r="AF59" s="291"/>
      <c r="AG59" s="291"/>
      <c r="AH59" s="291"/>
      <c r="AI59" s="22"/>
      <c r="AJ59" s="23"/>
      <c r="AK59" s="292" t="s">
        <v>106</v>
      </c>
      <c r="AL59" s="293"/>
      <c r="AM59" s="293"/>
      <c r="AN59" s="293"/>
      <c r="AO59" s="293"/>
      <c r="AP59" s="293"/>
      <c r="AQ59" s="293"/>
      <c r="AR59" s="293"/>
      <c r="AS59" s="294"/>
      <c r="AT59" s="295">
        <v>100</v>
      </c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7"/>
      <c r="BK59" s="295">
        <v>0</v>
      </c>
      <c r="BL59" s="296"/>
      <c r="BM59" s="296"/>
      <c r="BN59" s="296"/>
      <c r="BO59" s="296"/>
      <c r="BP59" s="296"/>
      <c r="BQ59" s="296"/>
      <c r="BR59" s="297"/>
      <c r="BS59" s="70"/>
      <c r="BT59" s="70"/>
      <c r="BU59" s="70"/>
      <c r="BV59" s="267">
        <v>0</v>
      </c>
      <c r="BW59" s="264"/>
      <c r="BX59" s="264"/>
      <c r="BY59" s="264"/>
      <c r="BZ59" s="264"/>
      <c r="CA59" s="264"/>
      <c r="CB59" s="264"/>
      <c r="CC59" s="264"/>
      <c r="CD59" s="264"/>
      <c r="CE59" s="265"/>
      <c r="CF59" s="69" t="s">
        <v>489</v>
      </c>
      <c r="CG59" s="21"/>
      <c r="CH59" s="21"/>
    </row>
    <row r="60" spans="1:86" ht="43.5" customHeight="1">
      <c r="A60" s="268" t="s">
        <v>98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100"/>
      <c r="Z60" s="100"/>
      <c r="AA60" s="100"/>
      <c r="AB60" s="100"/>
      <c r="AC60" s="100"/>
      <c r="AD60" s="101"/>
      <c r="AE60" s="290"/>
      <c r="AF60" s="291"/>
      <c r="AG60" s="291"/>
      <c r="AH60" s="291"/>
      <c r="AI60" s="22"/>
      <c r="AJ60" s="23"/>
      <c r="AK60" s="292" t="s">
        <v>107</v>
      </c>
      <c r="AL60" s="293"/>
      <c r="AM60" s="293"/>
      <c r="AN60" s="293"/>
      <c r="AO60" s="293"/>
      <c r="AP60" s="293"/>
      <c r="AQ60" s="293"/>
      <c r="AR60" s="293"/>
      <c r="AS60" s="294"/>
      <c r="AT60" s="295">
        <v>100</v>
      </c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7"/>
      <c r="BK60" s="295">
        <v>0</v>
      </c>
      <c r="BL60" s="296"/>
      <c r="BM60" s="296"/>
      <c r="BN60" s="296"/>
      <c r="BO60" s="296"/>
      <c r="BP60" s="296"/>
      <c r="BQ60" s="296"/>
      <c r="BR60" s="297"/>
      <c r="BS60" s="70"/>
      <c r="BT60" s="70"/>
      <c r="BU60" s="70"/>
      <c r="BV60" s="267">
        <v>0</v>
      </c>
      <c r="BW60" s="264"/>
      <c r="BX60" s="264"/>
      <c r="BY60" s="264"/>
      <c r="BZ60" s="264"/>
      <c r="CA60" s="264"/>
      <c r="CB60" s="264"/>
      <c r="CC60" s="264"/>
      <c r="CD60" s="264"/>
      <c r="CE60" s="265"/>
      <c r="CF60" s="69" t="s">
        <v>489</v>
      </c>
      <c r="CG60" s="21"/>
      <c r="CH60" s="21"/>
    </row>
    <row r="61" spans="1:86" ht="45.75" customHeight="1">
      <c r="A61" s="268" t="s">
        <v>478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100"/>
      <c r="Z61" s="100"/>
      <c r="AA61" s="100"/>
      <c r="AB61" s="100"/>
      <c r="AC61" s="100"/>
      <c r="AD61" s="101"/>
      <c r="AE61" s="290"/>
      <c r="AF61" s="291"/>
      <c r="AG61" s="291"/>
      <c r="AH61" s="291"/>
      <c r="AI61" s="22"/>
      <c r="AJ61" s="23"/>
      <c r="AK61" s="292" t="s">
        <v>108</v>
      </c>
      <c r="AL61" s="293"/>
      <c r="AM61" s="293"/>
      <c r="AN61" s="293"/>
      <c r="AO61" s="293"/>
      <c r="AP61" s="293"/>
      <c r="AQ61" s="293"/>
      <c r="AR61" s="293"/>
      <c r="AS61" s="294"/>
      <c r="AT61" s="295">
        <v>100</v>
      </c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7"/>
      <c r="BK61" s="295">
        <v>0</v>
      </c>
      <c r="BL61" s="296"/>
      <c r="BM61" s="296"/>
      <c r="BN61" s="296"/>
      <c r="BO61" s="296"/>
      <c r="BP61" s="296"/>
      <c r="BQ61" s="296"/>
      <c r="BR61" s="297"/>
      <c r="BS61" s="70"/>
      <c r="BT61" s="70"/>
      <c r="BU61" s="70"/>
      <c r="BV61" s="267">
        <v>0</v>
      </c>
      <c r="BW61" s="264"/>
      <c r="BX61" s="264"/>
      <c r="BY61" s="264"/>
      <c r="BZ61" s="264"/>
      <c r="CA61" s="264"/>
      <c r="CB61" s="264"/>
      <c r="CC61" s="264"/>
      <c r="CD61" s="264"/>
      <c r="CE61" s="265"/>
      <c r="CF61" s="69" t="s">
        <v>489</v>
      </c>
      <c r="CG61" s="21"/>
      <c r="CH61" s="21"/>
    </row>
    <row r="62" spans="1:86" ht="18.75" customHeight="1">
      <c r="A62" s="268" t="s">
        <v>428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100"/>
      <c r="Z62" s="100"/>
      <c r="AA62" s="100"/>
      <c r="AB62" s="100"/>
      <c r="AC62" s="100"/>
      <c r="AD62" s="101"/>
      <c r="AE62" s="290"/>
      <c r="AF62" s="291"/>
      <c r="AG62" s="291"/>
      <c r="AH62" s="291"/>
      <c r="AI62" s="22"/>
      <c r="AJ62" s="23"/>
      <c r="AK62" s="292" t="s">
        <v>109</v>
      </c>
      <c r="AL62" s="293"/>
      <c r="AM62" s="293"/>
      <c r="AN62" s="293"/>
      <c r="AO62" s="293"/>
      <c r="AP62" s="293"/>
      <c r="AQ62" s="293"/>
      <c r="AR62" s="293"/>
      <c r="AS62" s="294"/>
      <c r="AT62" s="295">
        <v>100</v>
      </c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7"/>
      <c r="BK62" s="295">
        <v>0</v>
      </c>
      <c r="BL62" s="296"/>
      <c r="BM62" s="296"/>
      <c r="BN62" s="296"/>
      <c r="BO62" s="296"/>
      <c r="BP62" s="296"/>
      <c r="BQ62" s="296"/>
      <c r="BR62" s="297"/>
      <c r="BS62" s="70"/>
      <c r="BT62" s="70"/>
      <c r="BU62" s="70"/>
      <c r="BV62" s="267">
        <v>0</v>
      </c>
      <c r="BW62" s="264"/>
      <c r="BX62" s="264"/>
      <c r="BY62" s="264"/>
      <c r="BZ62" s="264"/>
      <c r="CA62" s="264"/>
      <c r="CB62" s="264"/>
      <c r="CC62" s="264"/>
      <c r="CD62" s="264"/>
      <c r="CE62" s="265"/>
      <c r="CF62" s="69" t="s">
        <v>489</v>
      </c>
      <c r="CG62" s="21"/>
      <c r="CH62" s="21"/>
    </row>
    <row r="63" spans="1:86" ht="17.25" customHeight="1">
      <c r="A63" s="268" t="s">
        <v>32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100"/>
      <c r="Z63" s="100"/>
      <c r="AA63" s="100"/>
      <c r="AB63" s="100"/>
      <c r="AC63" s="100"/>
      <c r="AD63" s="101"/>
      <c r="AE63" s="290"/>
      <c r="AF63" s="291"/>
      <c r="AG63" s="291"/>
      <c r="AH63" s="291"/>
      <c r="AI63" s="22"/>
      <c r="AJ63" s="23"/>
      <c r="AK63" s="292" t="s">
        <v>110</v>
      </c>
      <c r="AL63" s="293"/>
      <c r="AM63" s="293"/>
      <c r="AN63" s="293"/>
      <c r="AO63" s="293"/>
      <c r="AP63" s="293"/>
      <c r="AQ63" s="293"/>
      <c r="AR63" s="293"/>
      <c r="AS63" s="294"/>
      <c r="AT63" s="295">
        <v>100</v>
      </c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7"/>
      <c r="BK63" s="295">
        <v>0</v>
      </c>
      <c r="BL63" s="296"/>
      <c r="BM63" s="296"/>
      <c r="BN63" s="296"/>
      <c r="BO63" s="296"/>
      <c r="BP63" s="296"/>
      <c r="BQ63" s="296"/>
      <c r="BR63" s="297"/>
      <c r="BS63" s="70"/>
      <c r="BT63" s="70"/>
      <c r="BU63" s="70"/>
      <c r="BV63" s="267">
        <v>0</v>
      </c>
      <c r="BW63" s="264"/>
      <c r="BX63" s="264"/>
      <c r="BY63" s="264"/>
      <c r="BZ63" s="264"/>
      <c r="CA63" s="264"/>
      <c r="CB63" s="264"/>
      <c r="CC63" s="264"/>
      <c r="CD63" s="264"/>
      <c r="CE63" s="265"/>
      <c r="CF63" s="69" t="s">
        <v>489</v>
      </c>
      <c r="CG63" s="21"/>
      <c r="CH63" s="21"/>
    </row>
    <row r="64" spans="1:86" ht="58.5" customHeight="1">
      <c r="A64" s="268" t="s">
        <v>111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100"/>
      <c r="Z64" s="100"/>
      <c r="AA64" s="100"/>
      <c r="AB64" s="100"/>
      <c r="AC64" s="100"/>
      <c r="AD64" s="101"/>
      <c r="AE64" s="290"/>
      <c r="AF64" s="291"/>
      <c r="AG64" s="291"/>
      <c r="AH64" s="291"/>
      <c r="AI64" s="22"/>
      <c r="AJ64" s="23"/>
      <c r="AK64" s="292" t="s">
        <v>112</v>
      </c>
      <c r="AL64" s="293"/>
      <c r="AM64" s="293"/>
      <c r="AN64" s="293"/>
      <c r="AO64" s="293"/>
      <c r="AP64" s="293"/>
      <c r="AQ64" s="293"/>
      <c r="AR64" s="293"/>
      <c r="AS64" s="294"/>
      <c r="AT64" s="295">
        <v>113500</v>
      </c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7"/>
      <c r="BK64" s="295">
        <v>113410.2</v>
      </c>
      <c r="BL64" s="296"/>
      <c r="BM64" s="296"/>
      <c r="BN64" s="296"/>
      <c r="BO64" s="296"/>
      <c r="BP64" s="296"/>
      <c r="BQ64" s="296"/>
      <c r="BR64" s="297"/>
      <c r="BS64" s="70"/>
      <c r="BT64" s="70"/>
      <c r="BU64" s="70"/>
      <c r="BV64" s="267">
        <v>113410.2</v>
      </c>
      <c r="BW64" s="264"/>
      <c r="BX64" s="264"/>
      <c r="BY64" s="264"/>
      <c r="BZ64" s="264"/>
      <c r="CA64" s="264"/>
      <c r="CB64" s="264"/>
      <c r="CC64" s="264"/>
      <c r="CD64" s="264"/>
      <c r="CE64" s="265"/>
      <c r="CF64" s="69" t="s">
        <v>489</v>
      </c>
      <c r="CG64" s="21"/>
      <c r="CH64" s="21"/>
    </row>
    <row r="65" spans="1:86" ht="29.25" customHeight="1">
      <c r="A65" s="268" t="s">
        <v>479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100"/>
      <c r="Z65" s="100"/>
      <c r="AA65" s="100"/>
      <c r="AB65" s="100"/>
      <c r="AC65" s="100"/>
      <c r="AD65" s="101"/>
      <c r="AE65" s="290"/>
      <c r="AF65" s="291"/>
      <c r="AG65" s="291"/>
      <c r="AH65" s="291"/>
      <c r="AI65" s="22"/>
      <c r="AJ65" s="23"/>
      <c r="AK65" s="292" t="s">
        <v>113</v>
      </c>
      <c r="AL65" s="293"/>
      <c r="AM65" s="293"/>
      <c r="AN65" s="293"/>
      <c r="AO65" s="293"/>
      <c r="AP65" s="293"/>
      <c r="AQ65" s="293"/>
      <c r="AR65" s="293"/>
      <c r="AS65" s="294"/>
      <c r="AT65" s="295">
        <v>67000</v>
      </c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7"/>
      <c r="BK65" s="295">
        <v>67000</v>
      </c>
      <c r="BL65" s="296"/>
      <c r="BM65" s="296"/>
      <c r="BN65" s="296"/>
      <c r="BO65" s="296"/>
      <c r="BP65" s="296"/>
      <c r="BQ65" s="296"/>
      <c r="BR65" s="297"/>
      <c r="BS65" s="70"/>
      <c r="BT65" s="70"/>
      <c r="BU65" s="70"/>
      <c r="BV65" s="267">
        <v>67000</v>
      </c>
      <c r="BW65" s="264"/>
      <c r="BX65" s="264"/>
      <c r="BY65" s="264"/>
      <c r="BZ65" s="264"/>
      <c r="CA65" s="264"/>
      <c r="CB65" s="264"/>
      <c r="CC65" s="264"/>
      <c r="CD65" s="264"/>
      <c r="CE65" s="265"/>
      <c r="CF65" s="69" t="s">
        <v>489</v>
      </c>
      <c r="CG65" s="21"/>
      <c r="CH65" s="21"/>
    </row>
    <row r="66" spans="1:86" ht="20.25" customHeight="1">
      <c r="A66" s="268" t="s">
        <v>386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100"/>
      <c r="Z66" s="100"/>
      <c r="AA66" s="100"/>
      <c r="AB66" s="100"/>
      <c r="AC66" s="100"/>
      <c r="AD66" s="101"/>
      <c r="AE66" s="290"/>
      <c r="AF66" s="291"/>
      <c r="AG66" s="291"/>
      <c r="AH66" s="291"/>
      <c r="AI66" s="22"/>
      <c r="AJ66" s="23"/>
      <c r="AK66" s="292" t="s">
        <v>114</v>
      </c>
      <c r="AL66" s="293"/>
      <c r="AM66" s="293"/>
      <c r="AN66" s="293"/>
      <c r="AO66" s="293"/>
      <c r="AP66" s="293"/>
      <c r="AQ66" s="293"/>
      <c r="AR66" s="293"/>
      <c r="AS66" s="294"/>
      <c r="AT66" s="295">
        <v>67000</v>
      </c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7"/>
      <c r="BK66" s="295">
        <v>67000</v>
      </c>
      <c r="BL66" s="296"/>
      <c r="BM66" s="296"/>
      <c r="BN66" s="296"/>
      <c r="BO66" s="296"/>
      <c r="BP66" s="296"/>
      <c r="BQ66" s="296"/>
      <c r="BR66" s="297"/>
      <c r="BS66" s="70"/>
      <c r="BT66" s="70"/>
      <c r="BU66" s="70"/>
      <c r="BV66" s="267">
        <f>BK66</f>
        <v>67000</v>
      </c>
      <c r="BW66" s="264"/>
      <c r="BX66" s="264"/>
      <c r="BY66" s="264"/>
      <c r="BZ66" s="264"/>
      <c r="CA66" s="264"/>
      <c r="CB66" s="264"/>
      <c r="CC66" s="264"/>
      <c r="CD66" s="264"/>
      <c r="CE66" s="265"/>
      <c r="CF66" s="69" t="s">
        <v>489</v>
      </c>
      <c r="CG66" s="21"/>
      <c r="CH66" s="21"/>
    </row>
    <row r="67" spans="1:86" ht="17.25" customHeight="1">
      <c r="A67" s="268" t="s">
        <v>115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100"/>
      <c r="Z67" s="100"/>
      <c r="AA67" s="100"/>
      <c r="AB67" s="100"/>
      <c r="AC67" s="100"/>
      <c r="AD67" s="101"/>
      <c r="AE67" s="290"/>
      <c r="AF67" s="291"/>
      <c r="AG67" s="291"/>
      <c r="AH67" s="291"/>
      <c r="AI67" s="22"/>
      <c r="AJ67" s="23"/>
      <c r="AK67" s="292" t="s">
        <v>116</v>
      </c>
      <c r="AL67" s="293"/>
      <c r="AM67" s="293"/>
      <c r="AN67" s="293"/>
      <c r="AO67" s="293"/>
      <c r="AP67" s="293"/>
      <c r="AQ67" s="293"/>
      <c r="AR67" s="293"/>
      <c r="AS67" s="294"/>
      <c r="AT67" s="295">
        <v>34500</v>
      </c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7"/>
      <c r="BK67" s="295">
        <v>34410.2</v>
      </c>
      <c r="BL67" s="296"/>
      <c r="BM67" s="296"/>
      <c r="BN67" s="296"/>
      <c r="BO67" s="296"/>
      <c r="BP67" s="296"/>
      <c r="BQ67" s="296"/>
      <c r="BR67" s="297"/>
      <c r="BS67" s="70"/>
      <c r="BT67" s="70"/>
      <c r="BU67" s="70"/>
      <c r="BV67" s="267">
        <v>34410.2</v>
      </c>
      <c r="BW67" s="264"/>
      <c r="BX67" s="264"/>
      <c r="BY67" s="264"/>
      <c r="BZ67" s="264"/>
      <c r="CA67" s="264"/>
      <c r="CB67" s="264"/>
      <c r="CC67" s="264"/>
      <c r="CD67" s="264"/>
      <c r="CE67" s="265"/>
      <c r="CF67" s="69" t="s">
        <v>489</v>
      </c>
      <c r="CG67" s="21"/>
      <c r="CH67" s="21"/>
    </row>
    <row r="68" spans="1:86" ht="186" customHeight="1">
      <c r="A68" s="268" t="s">
        <v>117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100"/>
      <c r="Z68" s="100"/>
      <c r="AA68" s="100"/>
      <c r="AB68" s="100"/>
      <c r="AC68" s="100"/>
      <c r="AD68" s="101"/>
      <c r="AE68" s="290"/>
      <c r="AF68" s="291"/>
      <c r="AG68" s="291"/>
      <c r="AH68" s="291"/>
      <c r="AI68" s="22"/>
      <c r="AJ68" s="23"/>
      <c r="AK68" s="292" t="s">
        <v>118</v>
      </c>
      <c r="AL68" s="293"/>
      <c r="AM68" s="293"/>
      <c r="AN68" s="293"/>
      <c r="AO68" s="293"/>
      <c r="AP68" s="293"/>
      <c r="AQ68" s="293"/>
      <c r="AR68" s="293"/>
      <c r="AS68" s="294"/>
      <c r="AT68" s="295">
        <v>34500</v>
      </c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7"/>
      <c r="BK68" s="295">
        <v>34410.2</v>
      </c>
      <c r="BL68" s="296"/>
      <c r="BM68" s="296"/>
      <c r="BN68" s="296"/>
      <c r="BO68" s="296"/>
      <c r="BP68" s="296"/>
      <c r="BQ68" s="296"/>
      <c r="BR68" s="297"/>
      <c r="BS68" s="70"/>
      <c r="BT68" s="70"/>
      <c r="BU68" s="70"/>
      <c r="BV68" s="267">
        <v>28537</v>
      </c>
      <c r="BW68" s="264"/>
      <c r="BX68" s="264"/>
      <c r="BY68" s="264"/>
      <c r="BZ68" s="264"/>
      <c r="CA68" s="264"/>
      <c r="CB68" s="264"/>
      <c r="CC68" s="264"/>
      <c r="CD68" s="264"/>
      <c r="CE68" s="265"/>
      <c r="CF68" s="69" t="s">
        <v>489</v>
      </c>
      <c r="CG68" s="21"/>
      <c r="CH68" s="21"/>
    </row>
    <row r="69" spans="1:86" ht="42.75" customHeight="1">
      <c r="A69" s="268" t="s">
        <v>493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100"/>
      <c r="Z69" s="100"/>
      <c r="AA69" s="100"/>
      <c r="AB69" s="100"/>
      <c r="AC69" s="100"/>
      <c r="AD69" s="101"/>
      <c r="AE69" s="290"/>
      <c r="AF69" s="291"/>
      <c r="AG69" s="291"/>
      <c r="AH69" s="291"/>
      <c r="AI69" s="22"/>
      <c r="AJ69" s="23"/>
      <c r="AK69" s="292" t="s">
        <v>119</v>
      </c>
      <c r="AL69" s="293"/>
      <c r="AM69" s="293"/>
      <c r="AN69" s="293"/>
      <c r="AO69" s="293"/>
      <c r="AP69" s="293"/>
      <c r="AQ69" s="293"/>
      <c r="AR69" s="293"/>
      <c r="AS69" s="294"/>
      <c r="AT69" s="295">
        <v>34500</v>
      </c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7"/>
      <c r="BK69" s="295">
        <v>34410.2</v>
      </c>
      <c r="BL69" s="296"/>
      <c r="BM69" s="296"/>
      <c r="BN69" s="296"/>
      <c r="BO69" s="296"/>
      <c r="BP69" s="296"/>
      <c r="BQ69" s="296"/>
      <c r="BR69" s="297"/>
      <c r="BS69" s="70"/>
      <c r="BT69" s="70"/>
      <c r="BU69" s="70"/>
      <c r="BV69" s="267">
        <f>BK69</f>
        <v>34410.2</v>
      </c>
      <c r="BW69" s="264"/>
      <c r="BX69" s="264"/>
      <c r="BY69" s="264"/>
      <c r="BZ69" s="264"/>
      <c r="CA69" s="264"/>
      <c r="CB69" s="264"/>
      <c r="CC69" s="264"/>
      <c r="CD69" s="264"/>
      <c r="CE69" s="265"/>
      <c r="CF69" s="69" t="s">
        <v>489</v>
      </c>
      <c r="CG69" s="21"/>
      <c r="CH69" s="21"/>
    </row>
    <row r="70" spans="1:86" ht="42.75" customHeight="1">
      <c r="A70" s="268" t="s">
        <v>121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100"/>
      <c r="Z70" s="100"/>
      <c r="AA70" s="100"/>
      <c r="AB70" s="100"/>
      <c r="AC70" s="100"/>
      <c r="AD70" s="101"/>
      <c r="AE70" s="290"/>
      <c r="AF70" s="291"/>
      <c r="AG70" s="291"/>
      <c r="AH70" s="291"/>
      <c r="AI70" s="22"/>
      <c r="AJ70" s="23"/>
      <c r="AK70" s="292" t="s">
        <v>120</v>
      </c>
      <c r="AL70" s="293"/>
      <c r="AM70" s="293"/>
      <c r="AN70" s="293"/>
      <c r="AO70" s="293"/>
      <c r="AP70" s="293"/>
      <c r="AQ70" s="293"/>
      <c r="AR70" s="293"/>
      <c r="AS70" s="294"/>
      <c r="AT70" s="295">
        <v>34500</v>
      </c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7"/>
      <c r="BK70" s="295">
        <v>34410.2</v>
      </c>
      <c r="BL70" s="296"/>
      <c r="BM70" s="296"/>
      <c r="BN70" s="296"/>
      <c r="BO70" s="296"/>
      <c r="BP70" s="296"/>
      <c r="BQ70" s="296"/>
      <c r="BR70" s="297"/>
      <c r="BS70" s="70"/>
      <c r="BT70" s="70"/>
      <c r="BU70" s="70"/>
      <c r="BV70" s="267">
        <v>0</v>
      </c>
      <c r="BW70" s="264"/>
      <c r="BX70" s="264"/>
      <c r="BY70" s="264"/>
      <c r="BZ70" s="264"/>
      <c r="CA70" s="264"/>
      <c r="CB70" s="264"/>
      <c r="CC70" s="264"/>
      <c r="CD70" s="264"/>
      <c r="CE70" s="265"/>
      <c r="CF70" s="69" t="s">
        <v>489</v>
      </c>
      <c r="CG70" s="21"/>
      <c r="CH70" s="21"/>
    </row>
    <row r="71" spans="1:86" ht="42.75" customHeight="1">
      <c r="A71" s="268" t="s">
        <v>478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100"/>
      <c r="Z71" s="100"/>
      <c r="AA71" s="100"/>
      <c r="AB71" s="100"/>
      <c r="AC71" s="100"/>
      <c r="AD71" s="101"/>
      <c r="AE71" s="290"/>
      <c r="AF71" s="291"/>
      <c r="AG71" s="291"/>
      <c r="AH71" s="291"/>
      <c r="AI71" s="22"/>
      <c r="AJ71" s="23"/>
      <c r="AK71" s="292" t="s">
        <v>122</v>
      </c>
      <c r="AL71" s="293"/>
      <c r="AM71" s="293"/>
      <c r="AN71" s="293"/>
      <c r="AO71" s="293"/>
      <c r="AP71" s="293"/>
      <c r="AQ71" s="293"/>
      <c r="AR71" s="293"/>
      <c r="AS71" s="294"/>
      <c r="AT71" s="295">
        <v>34500</v>
      </c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7"/>
      <c r="BK71" s="295">
        <v>34410.2</v>
      </c>
      <c r="BL71" s="296"/>
      <c r="BM71" s="296"/>
      <c r="BN71" s="296"/>
      <c r="BO71" s="296"/>
      <c r="BP71" s="296"/>
      <c r="BQ71" s="296"/>
      <c r="BR71" s="297"/>
      <c r="BS71" s="70"/>
      <c r="BT71" s="70"/>
      <c r="BU71" s="70"/>
      <c r="BV71" s="267">
        <v>0</v>
      </c>
      <c r="BW71" s="264"/>
      <c r="BX71" s="264"/>
      <c r="BY71" s="264"/>
      <c r="BZ71" s="264"/>
      <c r="CA71" s="264"/>
      <c r="CB71" s="264"/>
      <c r="CC71" s="264"/>
      <c r="CD71" s="264"/>
      <c r="CE71" s="265"/>
      <c r="CF71" s="69" t="s">
        <v>489</v>
      </c>
      <c r="CG71" s="21"/>
      <c r="CH71" s="21"/>
    </row>
    <row r="72" spans="1:86" ht="16.5" customHeight="1">
      <c r="A72" s="268" t="s">
        <v>428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100"/>
      <c r="Z72" s="100"/>
      <c r="AA72" s="100"/>
      <c r="AB72" s="100"/>
      <c r="AC72" s="100"/>
      <c r="AD72" s="101"/>
      <c r="AE72" s="290"/>
      <c r="AF72" s="291"/>
      <c r="AG72" s="291"/>
      <c r="AH72" s="291"/>
      <c r="AI72" s="22"/>
      <c r="AJ72" s="23"/>
      <c r="AK72" s="292" t="s">
        <v>123</v>
      </c>
      <c r="AL72" s="293"/>
      <c r="AM72" s="293"/>
      <c r="AN72" s="293"/>
      <c r="AO72" s="293"/>
      <c r="AP72" s="293"/>
      <c r="AQ72" s="293"/>
      <c r="AR72" s="293"/>
      <c r="AS72" s="294"/>
      <c r="AT72" s="295">
        <v>34500</v>
      </c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7"/>
      <c r="BK72" s="295">
        <v>34410.2</v>
      </c>
      <c r="BL72" s="296"/>
      <c r="BM72" s="296"/>
      <c r="BN72" s="296"/>
      <c r="BO72" s="296"/>
      <c r="BP72" s="296"/>
      <c r="BQ72" s="296"/>
      <c r="BR72" s="297"/>
      <c r="BS72" s="70"/>
      <c r="BT72" s="70"/>
      <c r="BU72" s="70"/>
      <c r="BV72" s="267">
        <f>BK72</f>
        <v>34410.2</v>
      </c>
      <c r="BW72" s="264"/>
      <c r="BX72" s="264"/>
      <c r="BY72" s="264"/>
      <c r="BZ72" s="264"/>
      <c r="CA72" s="264"/>
      <c r="CB72" s="264"/>
      <c r="CC72" s="264"/>
      <c r="CD72" s="264"/>
      <c r="CE72" s="265"/>
      <c r="CF72" s="69" t="s">
        <v>489</v>
      </c>
      <c r="CG72" s="21"/>
      <c r="CH72" s="21"/>
    </row>
    <row r="73" spans="1:86" ht="20.25" customHeight="1">
      <c r="A73" s="268" t="s">
        <v>32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100"/>
      <c r="Z73" s="100"/>
      <c r="AA73" s="100"/>
      <c r="AB73" s="100"/>
      <c r="AC73" s="100"/>
      <c r="AD73" s="101"/>
      <c r="AE73" s="290"/>
      <c r="AF73" s="291"/>
      <c r="AG73" s="291"/>
      <c r="AH73" s="291"/>
      <c r="AI73" s="22"/>
      <c r="AJ73" s="23"/>
      <c r="AK73" s="292" t="s">
        <v>124</v>
      </c>
      <c r="AL73" s="293"/>
      <c r="AM73" s="293"/>
      <c r="AN73" s="293"/>
      <c r="AO73" s="293"/>
      <c r="AP73" s="293"/>
      <c r="AQ73" s="293"/>
      <c r="AR73" s="293"/>
      <c r="AS73" s="294"/>
      <c r="AT73" s="295">
        <v>34500</v>
      </c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7"/>
      <c r="BK73" s="295">
        <v>34410.2</v>
      </c>
      <c r="BL73" s="296"/>
      <c r="BM73" s="296"/>
      <c r="BN73" s="296"/>
      <c r="BO73" s="296"/>
      <c r="BP73" s="296"/>
      <c r="BQ73" s="296"/>
      <c r="BR73" s="297"/>
      <c r="BS73" s="70"/>
      <c r="BT73" s="70"/>
      <c r="BU73" s="70"/>
      <c r="BV73" s="267">
        <f>BK73</f>
        <v>34410.2</v>
      </c>
      <c r="BW73" s="264"/>
      <c r="BX73" s="264"/>
      <c r="BY73" s="264"/>
      <c r="BZ73" s="264"/>
      <c r="CA73" s="264"/>
      <c r="CB73" s="264"/>
      <c r="CC73" s="264"/>
      <c r="CD73" s="264"/>
      <c r="CE73" s="265"/>
      <c r="CF73" s="69" t="s">
        <v>489</v>
      </c>
      <c r="CG73" s="21"/>
      <c r="CH73" s="21"/>
    </row>
    <row r="74" spans="1:86" ht="87.75" customHeight="1">
      <c r="A74" s="268" t="s">
        <v>125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100"/>
      <c r="Z74" s="100"/>
      <c r="AA74" s="100"/>
      <c r="AB74" s="100"/>
      <c r="AC74" s="100"/>
      <c r="AD74" s="101"/>
      <c r="AE74" s="290"/>
      <c r="AF74" s="291"/>
      <c r="AG74" s="291"/>
      <c r="AH74" s="291"/>
      <c r="AI74" s="22"/>
      <c r="AJ74" s="23"/>
      <c r="AK74" s="292" t="s">
        <v>126</v>
      </c>
      <c r="AL74" s="293"/>
      <c r="AM74" s="293"/>
      <c r="AN74" s="293"/>
      <c r="AO74" s="293"/>
      <c r="AP74" s="293"/>
      <c r="AQ74" s="293"/>
      <c r="AR74" s="293"/>
      <c r="AS74" s="294"/>
      <c r="AT74" s="295">
        <v>12000</v>
      </c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6"/>
      <c r="BJ74" s="297"/>
      <c r="BK74" s="295">
        <v>12000</v>
      </c>
      <c r="BL74" s="296"/>
      <c r="BM74" s="296"/>
      <c r="BN74" s="296"/>
      <c r="BO74" s="296"/>
      <c r="BP74" s="296"/>
      <c r="BQ74" s="296"/>
      <c r="BR74" s="297"/>
      <c r="BS74" s="70"/>
      <c r="BT74" s="70"/>
      <c r="BU74" s="70"/>
      <c r="BV74" s="267">
        <v>12000</v>
      </c>
      <c r="BW74" s="264"/>
      <c r="BX74" s="264"/>
      <c r="BY74" s="264"/>
      <c r="BZ74" s="264"/>
      <c r="CA74" s="264"/>
      <c r="CB74" s="264"/>
      <c r="CC74" s="264"/>
      <c r="CD74" s="264"/>
      <c r="CE74" s="265"/>
      <c r="CF74" s="69" t="s">
        <v>489</v>
      </c>
      <c r="CG74" s="21"/>
      <c r="CH74" s="21"/>
    </row>
    <row r="75" spans="1:86" ht="27.75" customHeight="1">
      <c r="A75" s="268" t="s">
        <v>493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100"/>
      <c r="Z75" s="100"/>
      <c r="AA75" s="100"/>
      <c r="AB75" s="100"/>
      <c r="AC75" s="100"/>
      <c r="AD75" s="101"/>
      <c r="AE75" s="290"/>
      <c r="AF75" s="291"/>
      <c r="AG75" s="291"/>
      <c r="AH75" s="291"/>
      <c r="AI75" s="22"/>
      <c r="AJ75" s="23"/>
      <c r="AK75" s="292" t="s">
        <v>127</v>
      </c>
      <c r="AL75" s="293"/>
      <c r="AM75" s="293"/>
      <c r="AN75" s="293"/>
      <c r="AO75" s="293"/>
      <c r="AP75" s="293"/>
      <c r="AQ75" s="293"/>
      <c r="AR75" s="293"/>
      <c r="AS75" s="294"/>
      <c r="AT75" s="295">
        <v>12000</v>
      </c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7"/>
      <c r="BK75" s="295">
        <v>12000</v>
      </c>
      <c r="BL75" s="296"/>
      <c r="BM75" s="296"/>
      <c r="BN75" s="296"/>
      <c r="BO75" s="296"/>
      <c r="BP75" s="296"/>
      <c r="BQ75" s="296"/>
      <c r="BR75" s="297"/>
      <c r="BS75" s="70"/>
      <c r="BT75" s="70"/>
      <c r="BU75" s="70"/>
      <c r="BV75" s="267">
        <v>12000</v>
      </c>
      <c r="BW75" s="264"/>
      <c r="BX75" s="264"/>
      <c r="BY75" s="264"/>
      <c r="BZ75" s="264"/>
      <c r="CA75" s="264"/>
      <c r="CB75" s="264"/>
      <c r="CC75" s="264"/>
      <c r="CD75" s="264"/>
      <c r="CE75" s="265"/>
      <c r="CF75" s="69" t="s">
        <v>489</v>
      </c>
      <c r="CG75" s="21"/>
      <c r="CH75" s="21"/>
    </row>
    <row r="76" spans="1:86" ht="43.5" customHeight="1">
      <c r="A76" s="268" t="s">
        <v>98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100"/>
      <c r="Z76" s="100"/>
      <c r="AA76" s="100"/>
      <c r="AB76" s="100"/>
      <c r="AC76" s="100"/>
      <c r="AD76" s="101"/>
      <c r="AE76" s="290"/>
      <c r="AF76" s="291"/>
      <c r="AG76" s="291"/>
      <c r="AH76" s="291"/>
      <c r="AI76" s="22"/>
      <c r="AJ76" s="23"/>
      <c r="AK76" s="292" t="s">
        <v>128</v>
      </c>
      <c r="AL76" s="293"/>
      <c r="AM76" s="293"/>
      <c r="AN76" s="293"/>
      <c r="AO76" s="293"/>
      <c r="AP76" s="293"/>
      <c r="AQ76" s="293"/>
      <c r="AR76" s="293"/>
      <c r="AS76" s="294"/>
      <c r="AT76" s="295">
        <v>12000</v>
      </c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7"/>
      <c r="BK76" s="295">
        <v>12000</v>
      </c>
      <c r="BL76" s="296"/>
      <c r="BM76" s="296"/>
      <c r="BN76" s="296"/>
      <c r="BO76" s="296"/>
      <c r="BP76" s="296"/>
      <c r="BQ76" s="296"/>
      <c r="BR76" s="297"/>
      <c r="BS76" s="70"/>
      <c r="BT76" s="70"/>
      <c r="BU76" s="70"/>
      <c r="BV76" s="267">
        <v>12000</v>
      </c>
      <c r="BW76" s="264"/>
      <c r="BX76" s="264"/>
      <c r="BY76" s="264"/>
      <c r="BZ76" s="264"/>
      <c r="CA76" s="264"/>
      <c r="CB76" s="264"/>
      <c r="CC76" s="264"/>
      <c r="CD76" s="264"/>
      <c r="CE76" s="265"/>
      <c r="CF76" s="69" t="s">
        <v>489</v>
      </c>
      <c r="CG76" s="21"/>
      <c r="CH76" s="21"/>
    </row>
    <row r="77" spans="1:86" ht="44.25" customHeight="1">
      <c r="A77" s="268" t="s">
        <v>478</v>
      </c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100"/>
      <c r="Z77" s="100"/>
      <c r="AA77" s="100"/>
      <c r="AB77" s="100"/>
      <c r="AC77" s="100"/>
      <c r="AD77" s="101"/>
      <c r="AE77" s="290"/>
      <c r="AF77" s="291"/>
      <c r="AG77" s="291"/>
      <c r="AH77" s="291"/>
      <c r="AI77" s="22"/>
      <c r="AJ77" s="23"/>
      <c r="AK77" s="292" t="s">
        <v>129</v>
      </c>
      <c r="AL77" s="293"/>
      <c r="AM77" s="293"/>
      <c r="AN77" s="293"/>
      <c r="AO77" s="293"/>
      <c r="AP77" s="293"/>
      <c r="AQ77" s="293"/>
      <c r="AR77" s="293"/>
      <c r="AS77" s="294"/>
      <c r="AT77" s="295">
        <v>12000</v>
      </c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7"/>
      <c r="BK77" s="295">
        <v>12000</v>
      </c>
      <c r="BL77" s="296"/>
      <c r="BM77" s="296"/>
      <c r="BN77" s="296"/>
      <c r="BO77" s="296"/>
      <c r="BP77" s="296"/>
      <c r="BQ77" s="296"/>
      <c r="BR77" s="297"/>
      <c r="BS77" s="70"/>
      <c r="BT77" s="70"/>
      <c r="BU77" s="70"/>
      <c r="BV77" s="267">
        <v>12000</v>
      </c>
      <c r="BW77" s="264"/>
      <c r="BX77" s="264"/>
      <c r="BY77" s="264"/>
      <c r="BZ77" s="264"/>
      <c r="CA77" s="264"/>
      <c r="CB77" s="264"/>
      <c r="CC77" s="264"/>
      <c r="CD77" s="264"/>
      <c r="CE77" s="265"/>
      <c r="CF77" s="69" t="s">
        <v>489</v>
      </c>
      <c r="CG77" s="21"/>
      <c r="CH77" s="21"/>
    </row>
    <row r="78" spans="1:86" ht="15.75" customHeight="1">
      <c r="A78" s="268" t="s">
        <v>428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100"/>
      <c r="Z78" s="100"/>
      <c r="AA78" s="100"/>
      <c r="AB78" s="100"/>
      <c r="AC78" s="100"/>
      <c r="AD78" s="101"/>
      <c r="AE78" s="290"/>
      <c r="AF78" s="291"/>
      <c r="AG78" s="291"/>
      <c r="AH78" s="291"/>
      <c r="AI78" s="22"/>
      <c r="AJ78" s="23"/>
      <c r="AK78" s="292" t="s">
        <v>130</v>
      </c>
      <c r="AL78" s="293"/>
      <c r="AM78" s="293"/>
      <c r="AN78" s="293"/>
      <c r="AO78" s="293"/>
      <c r="AP78" s="293"/>
      <c r="AQ78" s="293"/>
      <c r="AR78" s="293"/>
      <c r="AS78" s="294"/>
      <c r="AT78" s="295">
        <v>12000</v>
      </c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7"/>
      <c r="BK78" s="295">
        <v>12000</v>
      </c>
      <c r="BL78" s="296"/>
      <c r="BM78" s="296"/>
      <c r="BN78" s="296"/>
      <c r="BO78" s="296"/>
      <c r="BP78" s="296"/>
      <c r="BQ78" s="296"/>
      <c r="BR78" s="297"/>
      <c r="BS78" s="70"/>
      <c r="BT78" s="70"/>
      <c r="BU78" s="70"/>
      <c r="BV78" s="267">
        <v>12000</v>
      </c>
      <c r="BW78" s="264"/>
      <c r="BX78" s="264"/>
      <c r="BY78" s="264"/>
      <c r="BZ78" s="264"/>
      <c r="CA78" s="264"/>
      <c r="CB78" s="264"/>
      <c r="CC78" s="264"/>
      <c r="CD78" s="264"/>
      <c r="CE78" s="265"/>
      <c r="CF78" s="69" t="s">
        <v>489</v>
      </c>
      <c r="CG78" s="21"/>
      <c r="CH78" s="21"/>
    </row>
    <row r="79" spans="1:86" ht="16.5" customHeight="1">
      <c r="A79" s="268" t="s">
        <v>32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100"/>
      <c r="Z79" s="100"/>
      <c r="AA79" s="100"/>
      <c r="AB79" s="100"/>
      <c r="AC79" s="100"/>
      <c r="AD79" s="101"/>
      <c r="AE79" s="290"/>
      <c r="AF79" s="291"/>
      <c r="AG79" s="291"/>
      <c r="AH79" s="291"/>
      <c r="AI79" s="22"/>
      <c r="AJ79" s="23"/>
      <c r="AK79" s="292" t="s">
        <v>131</v>
      </c>
      <c r="AL79" s="293"/>
      <c r="AM79" s="293"/>
      <c r="AN79" s="293"/>
      <c r="AO79" s="293"/>
      <c r="AP79" s="293"/>
      <c r="AQ79" s="293"/>
      <c r="AR79" s="293"/>
      <c r="AS79" s="294"/>
      <c r="AT79" s="295">
        <v>12000</v>
      </c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7"/>
      <c r="BK79" s="295">
        <v>12000</v>
      </c>
      <c r="BL79" s="296"/>
      <c r="BM79" s="296"/>
      <c r="BN79" s="296"/>
      <c r="BO79" s="296"/>
      <c r="BP79" s="296"/>
      <c r="BQ79" s="296"/>
      <c r="BR79" s="297"/>
      <c r="BS79" s="70"/>
      <c r="BT79" s="70"/>
      <c r="BU79" s="70"/>
      <c r="BV79" s="267">
        <v>12000</v>
      </c>
      <c r="BW79" s="264"/>
      <c r="BX79" s="264"/>
      <c r="BY79" s="264"/>
      <c r="BZ79" s="264"/>
      <c r="CA79" s="264"/>
      <c r="CB79" s="264"/>
      <c r="CC79" s="264"/>
      <c r="CD79" s="264"/>
      <c r="CE79" s="265"/>
      <c r="CF79" s="69" t="s">
        <v>489</v>
      </c>
      <c r="CG79" s="21"/>
      <c r="CH79" s="21"/>
    </row>
    <row r="80" spans="1:86" s="79" customFormat="1" ht="20.25" customHeight="1">
      <c r="A80" s="278" t="s">
        <v>43</v>
      </c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9"/>
      <c r="AE80" s="280"/>
      <c r="AF80" s="281"/>
      <c r="AG80" s="281"/>
      <c r="AH80" s="281"/>
      <c r="AI80" s="46"/>
      <c r="AJ80" s="47"/>
      <c r="AK80" s="282" t="s">
        <v>44</v>
      </c>
      <c r="AL80" s="283"/>
      <c r="AM80" s="283"/>
      <c r="AN80" s="283"/>
      <c r="AO80" s="283"/>
      <c r="AP80" s="283"/>
      <c r="AQ80" s="283"/>
      <c r="AR80" s="283"/>
      <c r="AS80" s="284"/>
      <c r="AT80" s="285">
        <v>154400</v>
      </c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7"/>
      <c r="BK80" s="285">
        <v>154400</v>
      </c>
      <c r="BL80" s="286"/>
      <c r="BM80" s="286"/>
      <c r="BN80" s="286"/>
      <c r="BO80" s="286"/>
      <c r="BP80" s="286"/>
      <c r="BQ80" s="286"/>
      <c r="BR80" s="287"/>
      <c r="BS80" s="76"/>
      <c r="BT80" s="76"/>
      <c r="BU80" s="76"/>
      <c r="BV80" s="274">
        <v>154400</v>
      </c>
      <c r="BW80" s="288"/>
      <c r="BX80" s="288"/>
      <c r="BY80" s="288"/>
      <c r="BZ80" s="288"/>
      <c r="CA80" s="288"/>
      <c r="CB80" s="288"/>
      <c r="CC80" s="288"/>
      <c r="CD80" s="288"/>
      <c r="CE80" s="289"/>
      <c r="CF80" s="77" t="s">
        <v>489</v>
      </c>
      <c r="CG80" s="78"/>
      <c r="CH80" s="78"/>
    </row>
    <row r="81" spans="1:86" ht="29.25" customHeight="1">
      <c r="A81" s="269" t="s">
        <v>20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70"/>
      <c r="AE81" s="290"/>
      <c r="AF81" s="291"/>
      <c r="AG81" s="291"/>
      <c r="AH81" s="291"/>
      <c r="AI81" s="22"/>
      <c r="AJ81" s="23"/>
      <c r="AK81" s="292" t="s">
        <v>21</v>
      </c>
      <c r="AL81" s="293"/>
      <c r="AM81" s="293"/>
      <c r="AN81" s="293"/>
      <c r="AO81" s="293"/>
      <c r="AP81" s="293"/>
      <c r="AQ81" s="293"/>
      <c r="AR81" s="293"/>
      <c r="AS81" s="294"/>
      <c r="AT81" s="295">
        <v>154400</v>
      </c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7"/>
      <c r="BK81" s="295">
        <v>154400</v>
      </c>
      <c r="BL81" s="296"/>
      <c r="BM81" s="296"/>
      <c r="BN81" s="296"/>
      <c r="BO81" s="296"/>
      <c r="BP81" s="296"/>
      <c r="BQ81" s="296"/>
      <c r="BR81" s="297"/>
      <c r="BS81" s="70"/>
      <c r="BT81" s="70"/>
      <c r="BU81" s="70"/>
      <c r="BV81" s="267">
        <v>154400</v>
      </c>
      <c r="BW81" s="264"/>
      <c r="BX81" s="264"/>
      <c r="BY81" s="264"/>
      <c r="BZ81" s="264"/>
      <c r="CA81" s="264"/>
      <c r="CB81" s="264"/>
      <c r="CC81" s="264"/>
      <c r="CD81" s="264"/>
      <c r="CE81" s="265"/>
      <c r="CF81" s="69" t="s">
        <v>489</v>
      </c>
      <c r="CG81" s="21"/>
      <c r="CH81" s="21"/>
    </row>
    <row r="82" spans="1:86" ht="42.75" customHeight="1">
      <c r="A82" s="257" t="s">
        <v>111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92"/>
      <c r="Z82" s="92"/>
      <c r="AA82" s="92"/>
      <c r="AB82" s="92"/>
      <c r="AC82" s="92"/>
      <c r="AD82" s="93"/>
      <c r="AE82" s="290"/>
      <c r="AF82" s="291"/>
      <c r="AG82" s="291"/>
      <c r="AH82" s="291"/>
      <c r="AI82" s="22"/>
      <c r="AJ82" s="23"/>
      <c r="AK82" s="292" t="s">
        <v>132</v>
      </c>
      <c r="AL82" s="293"/>
      <c r="AM82" s="293"/>
      <c r="AN82" s="293"/>
      <c r="AO82" s="293"/>
      <c r="AP82" s="293"/>
      <c r="AQ82" s="293"/>
      <c r="AR82" s="293"/>
      <c r="AS82" s="294"/>
      <c r="AT82" s="295">
        <v>154400</v>
      </c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7"/>
      <c r="BK82" s="295">
        <v>154400</v>
      </c>
      <c r="BL82" s="296"/>
      <c r="BM82" s="296"/>
      <c r="BN82" s="296"/>
      <c r="BO82" s="296"/>
      <c r="BP82" s="296"/>
      <c r="BQ82" s="296"/>
      <c r="BR82" s="297"/>
      <c r="BS82" s="70"/>
      <c r="BT82" s="70"/>
      <c r="BU82" s="70"/>
      <c r="BV82" s="267">
        <v>154400</v>
      </c>
      <c r="BW82" s="264"/>
      <c r="BX82" s="264"/>
      <c r="BY82" s="264"/>
      <c r="BZ82" s="264"/>
      <c r="CA82" s="264"/>
      <c r="CB82" s="264"/>
      <c r="CC82" s="264"/>
      <c r="CD82" s="264"/>
      <c r="CE82" s="265"/>
      <c r="CF82" s="69" t="s">
        <v>489</v>
      </c>
      <c r="CG82" s="21"/>
      <c r="CH82" s="21"/>
    </row>
    <row r="83" spans="1:86" ht="141.75" customHeight="1">
      <c r="A83" s="257" t="s">
        <v>133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92"/>
      <c r="Z83" s="92"/>
      <c r="AA83" s="92"/>
      <c r="AB83" s="92"/>
      <c r="AC83" s="92"/>
      <c r="AD83" s="93"/>
      <c r="AE83" s="290"/>
      <c r="AF83" s="291"/>
      <c r="AG83" s="291"/>
      <c r="AH83" s="291"/>
      <c r="AI83" s="22"/>
      <c r="AJ83" s="23"/>
      <c r="AK83" s="292" t="s">
        <v>134</v>
      </c>
      <c r="AL83" s="293"/>
      <c r="AM83" s="293"/>
      <c r="AN83" s="293"/>
      <c r="AO83" s="293"/>
      <c r="AP83" s="293"/>
      <c r="AQ83" s="293"/>
      <c r="AR83" s="293"/>
      <c r="AS83" s="294"/>
      <c r="AT83" s="295">
        <v>154400</v>
      </c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7"/>
      <c r="BK83" s="295">
        <v>154400</v>
      </c>
      <c r="BL83" s="296"/>
      <c r="BM83" s="296"/>
      <c r="BN83" s="296"/>
      <c r="BO83" s="296"/>
      <c r="BP83" s="296"/>
      <c r="BQ83" s="296"/>
      <c r="BR83" s="297"/>
      <c r="BS83" s="70"/>
      <c r="BT83" s="70"/>
      <c r="BU83" s="70"/>
      <c r="BV83" s="267">
        <v>154400</v>
      </c>
      <c r="BW83" s="264"/>
      <c r="BX83" s="264"/>
      <c r="BY83" s="264"/>
      <c r="BZ83" s="264"/>
      <c r="CA83" s="264"/>
      <c r="CB83" s="264"/>
      <c r="CC83" s="264"/>
      <c r="CD83" s="264"/>
      <c r="CE83" s="265"/>
      <c r="CF83" s="69" t="s">
        <v>489</v>
      </c>
      <c r="CG83" s="21"/>
      <c r="CH83" s="21"/>
    </row>
    <row r="84" spans="1:86" ht="16.5" customHeight="1">
      <c r="A84" s="257" t="s">
        <v>33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92"/>
      <c r="Z84" s="92"/>
      <c r="AA84" s="92"/>
      <c r="AB84" s="92"/>
      <c r="AC84" s="92"/>
      <c r="AD84" s="93"/>
      <c r="AE84" s="290"/>
      <c r="AF84" s="291"/>
      <c r="AG84" s="291"/>
      <c r="AH84" s="291"/>
      <c r="AI84" s="22"/>
      <c r="AJ84" s="23"/>
      <c r="AK84" s="292" t="s">
        <v>136</v>
      </c>
      <c r="AL84" s="293"/>
      <c r="AM84" s="293"/>
      <c r="AN84" s="293"/>
      <c r="AO84" s="293"/>
      <c r="AP84" s="293"/>
      <c r="AQ84" s="293"/>
      <c r="AR84" s="293"/>
      <c r="AS84" s="294"/>
      <c r="AT84" s="295">
        <v>154400</v>
      </c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7"/>
      <c r="BK84" s="295">
        <v>154400</v>
      </c>
      <c r="BL84" s="296"/>
      <c r="BM84" s="296"/>
      <c r="BN84" s="296"/>
      <c r="BO84" s="296"/>
      <c r="BP84" s="296"/>
      <c r="BQ84" s="296"/>
      <c r="BR84" s="297"/>
      <c r="BS84" s="70"/>
      <c r="BT84" s="70"/>
      <c r="BU84" s="70"/>
      <c r="BV84" s="267">
        <v>154400</v>
      </c>
      <c r="BW84" s="264"/>
      <c r="BX84" s="264"/>
      <c r="BY84" s="264"/>
      <c r="BZ84" s="264"/>
      <c r="CA84" s="264"/>
      <c r="CB84" s="264"/>
      <c r="CC84" s="264"/>
      <c r="CD84" s="264"/>
      <c r="CE84" s="265"/>
      <c r="CF84" s="69" t="s">
        <v>489</v>
      </c>
      <c r="CG84" s="21"/>
      <c r="CH84" s="21"/>
    </row>
    <row r="85" spans="1:86" ht="30.75" customHeight="1">
      <c r="A85" s="268" t="s">
        <v>419</v>
      </c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100"/>
      <c r="Z85" s="100"/>
      <c r="AA85" s="100"/>
      <c r="AB85" s="100"/>
      <c r="AC85" s="100"/>
      <c r="AD85" s="101"/>
      <c r="AE85" s="290"/>
      <c r="AF85" s="291"/>
      <c r="AG85" s="291"/>
      <c r="AH85" s="291"/>
      <c r="AI85" s="22"/>
      <c r="AJ85" s="23"/>
      <c r="AK85" s="292" t="s">
        <v>135</v>
      </c>
      <c r="AL85" s="293"/>
      <c r="AM85" s="293"/>
      <c r="AN85" s="293"/>
      <c r="AO85" s="293"/>
      <c r="AP85" s="293"/>
      <c r="AQ85" s="293"/>
      <c r="AR85" s="293"/>
      <c r="AS85" s="294"/>
      <c r="AT85" s="295">
        <v>154400</v>
      </c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7"/>
      <c r="BK85" s="295">
        <v>154400</v>
      </c>
      <c r="BL85" s="296"/>
      <c r="BM85" s="296"/>
      <c r="BN85" s="296"/>
      <c r="BO85" s="296"/>
      <c r="BP85" s="296"/>
      <c r="BQ85" s="296"/>
      <c r="BR85" s="297"/>
      <c r="BS85" s="70"/>
      <c r="BT85" s="70"/>
      <c r="BU85" s="70"/>
      <c r="BV85" s="267">
        <v>154400</v>
      </c>
      <c r="BW85" s="264"/>
      <c r="BX85" s="264"/>
      <c r="BY85" s="264"/>
      <c r="BZ85" s="264"/>
      <c r="CA85" s="264"/>
      <c r="CB85" s="264"/>
      <c r="CC85" s="264"/>
      <c r="CD85" s="264"/>
      <c r="CE85" s="265"/>
      <c r="CF85" s="69" t="s">
        <v>489</v>
      </c>
      <c r="CG85" s="21"/>
      <c r="CH85" s="21"/>
    </row>
    <row r="86" spans="1:86" ht="18.75" customHeight="1">
      <c r="A86" s="269" t="s">
        <v>382</v>
      </c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70"/>
      <c r="AE86" s="290"/>
      <c r="AF86" s="291"/>
      <c r="AG86" s="291"/>
      <c r="AH86" s="291"/>
      <c r="AI86" s="22"/>
      <c r="AJ86" s="23"/>
      <c r="AK86" s="292" t="s">
        <v>137</v>
      </c>
      <c r="AL86" s="293"/>
      <c r="AM86" s="293"/>
      <c r="AN86" s="293"/>
      <c r="AO86" s="293"/>
      <c r="AP86" s="293"/>
      <c r="AQ86" s="293"/>
      <c r="AR86" s="293"/>
      <c r="AS86" s="294"/>
      <c r="AT86" s="267">
        <v>124060.1</v>
      </c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5"/>
      <c r="BK86" s="267">
        <v>124060.1</v>
      </c>
      <c r="BL86" s="264"/>
      <c r="BM86" s="264"/>
      <c r="BN86" s="264"/>
      <c r="BO86" s="264"/>
      <c r="BP86" s="264"/>
      <c r="BQ86" s="264"/>
      <c r="BR86" s="265"/>
      <c r="BS86" s="71"/>
      <c r="BT86" s="71"/>
      <c r="BU86" s="67"/>
      <c r="BV86" s="267">
        <f aca="true" t="shared" si="1" ref="BV86:BV92">BK86</f>
        <v>124060.1</v>
      </c>
      <c r="BW86" s="264"/>
      <c r="BX86" s="264"/>
      <c r="BY86" s="264"/>
      <c r="BZ86" s="264"/>
      <c r="CA86" s="264"/>
      <c r="CB86" s="264"/>
      <c r="CC86" s="264"/>
      <c r="CD86" s="264"/>
      <c r="CE86" s="265"/>
      <c r="CF86" s="50" t="s">
        <v>489</v>
      </c>
      <c r="CG86" s="21"/>
      <c r="CH86" s="21"/>
    </row>
    <row r="87" spans="1:86" ht="30.75" customHeight="1">
      <c r="A87" s="269" t="s">
        <v>420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70"/>
      <c r="AE87" s="290"/>
      <c r="AF87" s="291"/>
      <c r="AG87" s="291"/>
      <c r="AH87" s="291"/>
      <c r="AI87" s="22"/>
      <c r="AJ87" s="23"/>
      <c r="AK87" s="292" t="s">
        <v>138</v>
      </c>
      <c r="AL87" s="293"/>
      <c r="AM87" s="293"/>
      <c r="AN87" s="293"/>
      <c r="AO87" s="293"/>
      <c r="AP87" s="293"/>
      <c r="AQ87" s="293"/>
      <c r="AR87" s="293"/>
      <c r="AS87" s="294"/>
      <c r="AT87" s="267">
        <v>30339.9</v>
      </c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5"/>
      <c r="BK87" s="267">
        <v>30339.9</v>
      </c>
      <c r="BL87" s="264"/>
      <c r="BM87" s="264"/>
      <c r="BN87" s="264"/>
      <c r="BO87" s="264"/>
      <c r="BP87" s="264"/>
      <c r="BQ87" s="264"/>
      <c r="BR87" s="265"/>
      <c r="BS87" s="68"/>
      <c r="BT87" s="68"/>
      <c r="BU87" s="67"/>
      <c r="BV87" s="267">
        <f t="shared" si="1"/>
        <v>30339.9</v>
      </c>
      <c r="BW87" s="264"/>
      <c r="BX87" s="264"/>
      <c r="BY87" s="264"/>
      <c r="BZ87" s="264"/>
      <c r="CA87" s="264"/>
      <c r="CB87" s="264"/>
      <c r="CC87" s="264"/>
      <c r="CD87" s="264"/>
      <c r="CE87" s="265"/>
      <c r="CF87" s="50" t="s">
        <v>489</v>
      </c>
      <c r="CG87" s="21"/>
      <c r="CH87" s="21"/>
    </row>
    <row r="88" spans="1:86" ht="48.75" customHeight="1">
      <c r="A88" s="278" t="s">
        <v>41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92"/>
      <c r="Z88" s="92"/>
      <c r="AA88" s="92"/>
      <c r="AB88" s="92"/>
      <c r="AC88" s="92"/>
      <c r="AD88" s="93"/>
      <c r="AE88" s="290"/>
      <c r="AF88" s="291"/>
      <c r="AG88" s="291"/>
      <c r="AH88" s="291"/>
      <c r="AI88" s="22"/>
      <c r="AJ88" s="23"/>
      <c r="AK88" s="302" t="s">
        <v>42</v>
      </c>
      <c r="AL88" s="303"/>
      <c r="AM88" s="303"/>
      <c r="AN88" s="303"/>
      <c r="AO88" s="303"/>
      <c r="AP88" s="303"/>
      <c r="AQ88" s="303"/>
      <c r="AR88" s="303"/>
      <c r="AS88" s="304"/>
      <c r="AT88" s="274">
        <v>5600</v>
      </c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9"/>
      <c r="BK88" s="274">
        <v>5313</v>
      </c>
      <c r="BL88" s="288"/>
      <c r="BM88" s="288"/>
      <c r="BN88" s="288"/>
      <c r="BO88" s="288"/>
      <c r="BP88" s="288"/>
      <c r="BQ88" s="288"/>
      <c r="BR88" s="289"/>
      <c r="BS88" s="84"/>
      <c r="BT88" s="84"/>
      <c r="BU88" s="160"/>
      <c r="BV88" s="274">
        <f t="shared" si="1"/>
        <v>5313</v>
      </c>
      <c r="BW88" s="288"/>
      <c r="BX88" s="288"/>
      <c r="BY88" s="288"/>
      <c r="BZ88" s="288"/>
      <c r="CA88" s="288"/>
      <c r="CB88" s="288"/>
      <c r="CC88" s="288"/>
      <c r="CD88" s="288"/>
      <c r="CE88" s="289"/>
      <c r="CF88" s="50" t="s">
        <v>489</v>
      </c>
      <c r="CG88" s="21"/>
      <c r="CH88" s="21"/>
    </row>
    <row r="89" spans="1:86" ht="57" customHeight="1">
      <c r="A89" s="308" t="s">
        <v>34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9"/>
      <c r="AE89" s="290"/>
      <c r="AF89" s="291"/>
      <c r="AG89" s="291"/>
      <c r="AH89" s="291"/>
      <c r="AI89" s="22"/>
      <c r="AJ89" s="23"/>
      <c r="AK89" s="258" t="s">
        <v>22</v>
      </c>
      <c r="AL89" s="259"/>
      <c r="AM89" s="259"/>
      <c r="AN89" s="259"/>
      <c r="AO89" s="259"/>
      <c r="AP89" s="259"/>
      <c r="AQ89" s="259"/>
      <c r="AR89" s="259"/>
      <c r="AS89" s="260"/>
      <c r="AT89" s="267">
        <v>5600</v>
      </c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5"/>
      <c r="BK89" s="267">
        <v>5313</v>
      </c>
      <c r="BL89" s="264"/>
      <c r="BM89" s="264"/>
      <c r="BN89" s="264"/>
      <c r="BO89" s="264"/>
      <c r="BP89" s="264"/>
      <c r="BQ89" s="264"/>
      <c r="BR89" s="265"/>
      <c r="BS89" s="67"/>
      <c r="BT89" s="67"/>
      <c r="BU89" s="66"/>
      <c r="BV89" s="267">
        <f t="shared" si="1"/>
        <v>5313</v>
      </c>
      <c r="BW89" s="264"/>
      <c r="BX89" s="264"/>
      <c r="BY89" s="264"/>
      <c r="BZ89" s="264"/>
      <c r="CA89" s="264"/>
      <c r="CB89" s="264"/>
      <c r="CC89" s="264"/>
      <c r="CD89" s="264"/>
      <c r="CE89" s="265"/>
      <c r="CF89" s="50" t="s">
        <v>489</v>
      </c>
      <c r="CG89" s="21"/>
      <c r="CH89" s="21"/>
    </row>
    <row r="90" spans="1:86" ht="42" customHeight="1">
      <c r="A90" s="268" t="s">
        <v>139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94"/>
      <c r="Z90" s="94"/>
      <c r="AA90" s="94"/>
      <c r="AB90" s="94"/>
      <c r="AC90" s="94"/>
      <c r="AD90" s="95"/>
      <c r="AE90" s="290"/>
      <c r="AF90" s="291"/>
      <c r="AG90" s="291"/>
      <c r="AH90" s="291"/>
      <c r="AI90" s="22"/>
      <c r="AJ90" s="23"/>
      <c r="AK90" s="258" t="s">
        <v>140</v>
      </c>
      <c r="AL90" s="259"/>
      <c r="AM90" s="259"/>
      <c r="AN90" s="259"/>
      <c r="AO90" s="259"/>
      <c r="AP90" s="259"/>
      <c r="AQ90" s="259"/>
      <c r="AR90" s="259"/>
      <c r="AS90" s="260"/>
      <c r="AT90" s="267">
        <v>5600</v>
      </c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5"/>
      <c r="BK90" s="267">
        <v>5313</v>
      </c>
      <c r="BL90" s="264"/>
      <c r="BM90" s="264"/>
      <c r="BN90" s="264"/>
      <c r="BO90" s="264"/>
      <c r="BP90" s="264"/>
      <c r="BQ90" s="264"/>
      <c r="BR90" s="265"/>
      <c r="BS90" s="67"/>
      <c r="BT90" s="67"/>
      <c r="BU90" s="66"/>
      <c r="BV90" s="267">
        <f>BK90</f>
        <v>5313</v>
      </c>
      <c r="BW90" s="264"/>
      <c r="BX90" s="264"/>
      <c r="BY90" s="264"/>
      <c r="BZ90" s="264"/>
      <c r="CA90" s="264"/>
      <c r="CB90" s="264"/>
      <c r="CC90" s="264"/>
      <c r="CD90" s="264"/>
      <c r="CE90" s="265"/>
      <c r="CF90" s="50" t="s">
        <v>489</v>
      </c>
      <c r="CG90" s="21"/>
      <c r="CH90" s="21"/>
    </row>
    <row r="91" spans="1:86" ht="30.75" customHeight="1">
      <c r="A91" s="268" t="s">
        <v>141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94"/>
      <c r="Z91" s="94"/>
      <c r="AA91" s="94"/>
      <c r="AB91" s="94"/>
      <c r="AC91" s="94"/>
      <c r="AD91" s="95"/>
      <c r="AE91" s="290"/>
      <c r="AF91" s="291"/>
      <c r="AG91" s="291"/>
      <c r="AH91" s="291"/>
      <c r="AI91" s="22"/>
      <c r="AJ91" s="23"/>
      <c r="AK91" s="258" t="s">
        <v>142</v>
      </c>
      <c r="AL91" s="259"/>
      <c r="AM91" s="259"/>
      <c r="AN91" s="259"/>
      <c r="AO91" s="259"/>
      <c r="AP91" s="259"/>
      <c r="AQ91" s="259"/>
      <c r="AR91" s="259"/>
      <c r="AS91" s="260"/>
      <c r="AT91" s="267">
        <v>5600</v>
      </c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  <c r="BI91" s="264"/>
      <c r="BJ91" s="265"/>
      <c r="BK91" s="267">
        <v>5313</v>
      </c>
      <c r="BL91" s="264"/>
      <c r="BM91" s="264"/>
      <c r="BN91" s="264"/>
      <c r="BO91" s="264"/>
      <c r="BP91" s="264"/>
      <c r="BQ91" s="264"/>
      <c r="BR91" s="265"/>
      <c r="BS91" s="67"/>
      <c r="BT91" s="67"/>
      <c r="BU91" s="66"/>
      <c r="BV91" s="267">
        <f t="shared" si="1"/>
        <v>5313</v>
      </c>
      <c r="BW91" s="264"/>
      <c r="BX91" s="264"/>
      <c r="BY91" s="264"/>
      <c r="BZ91" s="264"/>
      <c r="CA91" s="264"/>
      <c r="CB91" s="264"/>
      <c r="CC91" s="264"/>
      <c r="CD91" s="264"/>
      <c r="CE91" s="265"/>
      <c r="CF91" s="50" t="s">
        <v>489</v>
      </c>
      <c r="CG91" s="21"/>
      <c r="CH91" s="21"/>
    </row>
    <row r="92" spans="1:86" ht="142.5" customHeight="1">
      <c r="A92" s="268" t="s">
        <v>143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94"/>
      <c r="Z92" s="94"/>
      <c r="AA92" s="94"/>
      <c r="AB92" s="94"/>
      <c r="AC92" s="94"/>
      <c r="AD92" s="95"/>
      <c r="AE92" s="290"/>
      <c r="AF92" s="291"/>
      <c r="AG92" s="291"/>
      <c r="AH92" s="291"/>
      <c r="AI92" s="22"/>
      <c r="AJ92" s="23"/>
      <c r="AK92" s="258" t="s">
        <v>144</v>
      </c>
      <c r="AL92" s="259"/>
      <c r="AM92" s="259"/>
      <c r="AN92" s="259"/>
      <c r="AO92" s="259"/>
      <c r="AP92" s="259"/>
      <c r="AQ92" s="259"/>
      <c r="AR92" s="259"/>
      <c r="AS92" s="260"/>
      <c r="AT92" s="267">
        <v>100</v>
      </c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  <c r="BI92" s="264"/>
      <c r="BJ92" s="265"/>
      <c r="BK92" s="267" t="s">
        <v>489</v>
      </c>
      <c r="BL92" s="264"/>
      <c r="BM92" s="264"/>
      <c r="BN92" s="264"/>
      <c r="BO92" s="264"/>
      <c r="BP92" s="264"/>
      <c r="BQ92" s="264"/>
      <c r="BR92" s="265"/>
      <c r="BS92" s="67"/>
      <c r="BT92" s="67"/>
      <c r="BU92" s="66"/>
      <c r="BV92" s="267" t="str">
        <f t="shared" si="1"/>
        <v>-</v>
      </c>
      <c r="BW92" s="264"/>
      <c r="BX92" s="264"/>
      <c r="BY92" s="264"/>
      <c r="BZ92" s="264"/>
      <c r="CA92" s="264"/>
      <c r="CB92" s="264"/>
      <c r="CC92" s="264"/>
      <c r="CD92" s="264"/>
      <c r="CE92" s="265"/>
      <c r="CF92" s="50" t="s">
        <v>489</v>
      </c>
      <c r="CG92" s="21"/>
      <c r="CH92" s="21"/>
    </row>
    <row r="93" spans="1:86" ht="44.25" customHeight="1">
      <c r="A93" s="268" t="s">
        <v>121</v>
      </c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94"/>
      <c r="Z93" s="94"/>
      <c r="AA93" s="94"/>
      <c r="AB93" s="94"/>
      <c r="AC93" s="94"/>
      <c r="AD93" s="95"/>
      <c r="AE93" s="290"/>
      <c r="AF93" s="291"/>
      <c r="AG93" s="291"/>
      <c r="AH93" s="291"/>
      <c r="AI93" s="22"/>
      <c r="AJ93" s="23"/>
      <c r="AK93" s="258" t="s">
        <v>145</v>
      </c>
      <c r="AL93" s="259"/>
      <c r="AM93" s="259"/>
      <c r="AN93" s="259"/>
      <c r="AO93" s="259"/>
      <c r="AP93" s="259"/>
      <c r="AQ93" s="259"/>
      <c r="AR93" s="259"/>
      <c r="AS93" s="260"/>
      <c r="AT93" s="267">
        <v>100</v>
      </c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  <c r="BI93" s="264"/>
      <c r="BJ93" s="265"/>
      <c r="BK93" s="267" t="s">
        <v>489</v>
      </c>
      <c r="BL93" s="264"/>
      <c r="BM93" s="264"/>
      <c r="BN93" s="264"/>
      <c r="BO93" s="264"/>
      <c r="BP93" s="264"/>
      <c r="BQ93" s="264"/>
      <c r="BR93" s="265"/>
      <c r="BS93" s="67"/>
      <c r="BT93" s="67"/>
      <c r="BU93" s="66"/>
      <c r="BV93" s="267" t="s">
        <v>489</v>
      </c>
      <c r="BW93" s="264"/>
      <c r="BX93" s="264"/>
      <c r="BY93" s="264"/>
      <c r="BZ93" s="264"/>
      <c r="CA93" s="264"/>
      <c r="CB93" s="264"/>
      <c r="CC93" s="264"/>
      <c r="CD93" s="264"/>
      <c r="CE93" s="265"/>
      <c r="CF93" s="50" t="s">
        <v>489</v>
      </c>
      <c r="CG93" s="21"/>
      <c r="CH93" s="21"/>
    </row>
    <row r="94" spans="1:86" ht="47.25" customHeight="1">
      <c r="A94" s="268" t="s">
        <v>478</v>
      </c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94"/>
      <c r="Z94" s="94"/>
      <c r="AA94" s="94"/>
      <c r="AB94" s="94"/>
      <c r="AC94" s="94"/>
      <c r="AD94" s="95"/>
      <c r="AE94" s="290"/>
      <c r="AF94" s="291"/>
      <c r="AG94" s="291"/>
      <c r="AH94" s="291"/>
      <c r="AI94" s="22"/>
      <c r="AJ94" s="23"/>
      <c r="AK94" s="258" t="s">
        <v>146</v>
      </c>
      <c r="AL94" s="259"/>
      <c r="AM94" s="259"/>
      <c r="AN94" s="259"/>
      <c r="AO94" s="259"/>
      <c r="AP94" s="259"/>
      <c r="AQ94" s="259"/>
      <c r="AR94" s="259"/>
      <c r="AS94" s="260"/>
      <c r="AT94" s="267">
        <v>100</v>
      </c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4"/>
      <c r="BG94" s="264"/>
      <c r="BH94" s="264"/>
      <c r="BI94" s="264"/>
      <c r="BJ94" s="265"/>
      <c r="BK94" s="267" t="s">
        <v>489</v>
      </c>
      <c r="BL94" s="264"/>
      <c r="BM94" s="264"/>
      <c r="BN94" s="264"/>
      <c r="BO94" s="264"/>
      <c r="BP94" s="264"/>
      <c r="BQ94" s="264"/>
      <c r="BR94" s="265"/>
      <c r="BS94" s="67"/>
      <c r="BT94" s="67"/>
      <c r="BU94" s="66"/>
      <c r="BV94" s="267" t="s">
        <v>489</v>
      </c>
      <c r="BW94" s="264"/>
      <c r="BX94" s="264"/>
      <c r="BY94" s="264"/>
      <c r="BZ94" s="264"/>
      <c r="CA94" s="264"/>
      <c r="CB94" s="264"/>
      <c r="CC94" s="264"/>
      <c r="CD94" s="264"/>
      <c r="CE94" s="265"/>
      <c r="CF94" s="50" t="s">
        <v>489</v>
      </c>
      <c r="CG94" s="21"/>
      <c r="CH94" s="21"/>
    </row>
    <row r="95" spans="1:86" ht="17.25" customHeight="1">
      <c r="A95" s="268" t="s">
        <v>429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94"/>
      <c r="Z95" s="94"/>
      <c r="AA95" s="94"/>
      <c r="AB95" s="94"/>
      <c r="AC95" s="94"/>
      <c r="AD95" s="95"/>
      <c r="AE95" s="290"/>
      <c r="AF95" s="291"/>
      <c r="AG95" s="291"/>
      <c r="AH95" s="291"/>
      <c r="AI95" s="22"/>
      <c r="AJ95" s="23"/>
      <c r="AK95" s="258" t="s">
        <v>147</v>
      </c>
      <c r="AL95" s="259"/>
      <c r="AM95" s="259"/>
      <c r="AN95" s="259"/>
      <c r="AO95" s="259"/>
      <c r="AP95" s="259"/>
      <c r="AQ95" s="259"/>
      <c r="AR95" s="259"/>
      <c r="AS95" s="260"/>
      <c r="AT95" s="312">
        <v>100</v>
      </c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4"/>
      <c r="BK95" s="312">
        <v>131514.04</v>
      </c>
      <c r="BL95" s="313"/>
      <c r="BM95" s="313"/>
      <c r="BN95" s="313"/>
      <c r="BO95" s="313"/>
      <c r="BP95" s="313"/>
      <c r="BQ95" s="313"/>
      <c r="BR95" s="314"/>
      <c r="BS95" s="68"/>
      <c r="BT95" s="68"/>
      <c r="BU95" s="312">
        <f>BK95</f>
        <v>131514.04</v>
      </c>
      <c r="BV95" s="313"/>
      <c r="BW95" s="313"/>
      <c r="BX95" s="313"/>
      <c r="BY95" s="313"/>
      <c r="BZ95" s="313"/>
      <c r="CA95" s="313"/>
      <c r="CB95" s="313"/>
      <c r="CC95" s="313"/>
      <c r="CD95" s="313"/>
      <c r="CE95" s="314"/>
      <c r="CF95" s="50" t="s">
        <v>489</v>
      </c>
      <c r="CG95" s="21"/>
      <c r="CH95" s="21"/>
    </row>
    <row r="96" spans="1:86" ht="17.25" customHeight="1">
      <c r="A96" s="268" t="s">
        <v>32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99"/>
      <c r="AE96" s="353"/>
      <c r="AF96" s="354"/>
      <c r="AG96" s="354"/>
      <c r="AH96" s="354"/>
      <c r="AI96" s="22"/>
      <c r="AJ96" s="23"/>
      <c r="AK96" s="258" t="s">
        <v>148</v>
      </c>
      <c r="AL96" s="259"/>
      <c r="AM96" s="259"/>
      <c r="AN96" s="259"/>
      <c r="AO96" s="259"/>
      <c r="AP96" s="259"/>
      <c r="AQ96" s="259"/>
      <c r="AR96" s="259"/>
      <c r="AS96" s="260"/>
      <c r="AT96" s="295">
        <v>100</v>
      </c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7"/>
      <c r="BK96" s="295">
        <v>109213.6</v>
      </c>
      <c r="BL96" s="296"/>
      <c r="BM96" s="296"/>
      <c r="BN96" s="296"/>
      <c r="BO96" s="296"/>
      <c r="BP96" s="296"/>
      <c r="BQ96" s="296"/>
      <c r="BR96" s="297"/>
      <c r="BS96" s="70"/>
      <c r="BT96" s="70"/>
      <c r="BU96" s="70"/>
      <c r="BV96" s="264">
        <v>109213.6</v>
      </c>
      <c r="BW96" s="264"/>
      <c r="BX96" s="264"/>
      <c r="BY96" s="264"/>
      <c r="BZ96" s="264"/>
      <c r="CA96" s="264"/>
      <c r="CB96" s="264"/>
      <c r="CC96" s="264"/>
      <c r="CD96" s="264"/>
      <c r="CE96" s="265"/>
      <c r="CF96" s="69" t="s">
        <v>489</v>
      </c>
      <c r="CG96" s="21"/>
      <c r="CH96" s="21"/>
    </row>
    <row r="97" spans="1:86" ht="216.75" customHeight="1">
      <c r="A97" s="268" t="s">
        <v>149</v>
      </c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99"/>
      <c r="AE97" s="353"/>
      <c r="AF97" s="354"/>
      <c r="AG97" s="354"/>
      <c r="AH97" s="354"/>
      <c r="AI97" s="22"/>
      <c r="AJ97" s="23"/>
      <c r="AK97" s="258" t="s">
        <v>150</v>
      </c>
      <c r="AL97" s="259"/>
      <c r="AM97" s="259"/>
      <c r="AN97" s="259"/>
      <c r="AO97" s="259"/>
      <c r="AP97" s="259"/>
      <c r="AQ97" s="259"/>
      <c r="AR97" s="259"/>
      <c r="AS97" s="260"/>
      <c r="AT97" s="295">
        <v>5400</v>
      </c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7"/>
      <c r="BK97" s="295">
        <v>5313</v>
      </c>
      <c r="BL97" s="296"/>
      <c r="BM97" s="296"/>
      <c r="BN97" s="296"/>
      <c r="BO97" s="296"/>
      <c r="BP97" s="296"/>
      <c r="BQ97" s="296"/>
      <c r="BR97" s="297"/>
      <c r="BS97" s="70"/>
      <c r="BT97" s="70"/>
      <c r="BU97" s="70"/>
      <c r="BV97" s="267">
        <v>5313</v>
      </c>
      <c r="BW97" s="264"/>
      <c r="BX97" s="264"/>
      <c r="BY97" s="264"/>
      <c r="BZ97" s="264"/>
      <c r="CA97" s="264"/>
      <c r="CB97" s="264"/>
      <c r="CC97" s="264"/>
      <c r="CD97" s="264"/>
      <c r="CE97" s="265"/>
      <c r="CF97" s="50" t="s">
        <v>489</v>
      </c>
      <c r="CG97" s="21"/>
      <c r="CH97" s="21"/>
    </row>
    <row r="98" spans="1:86" ht="42.75" customHeight="1">
      <c r="A98" s="269" t="s">
        <v>121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70"/>
      <c r="AE98" s="353"/>
      <c r="AF98" s="354"/>
      <c r="AG98" s="354"/>
      <c r="AH98" s="354"/>
      <c r="AI98" s="22"/>
      <c r="AJ98" s="23"/>
      <c r="AK98" s="258" t="s">
        <v>151</v>
      </c>
      <c r="AL98" s="259"/>
      <c r="AM98" s="259"/>
      <c r="AN98" s="259"/>
      <c r="AO98" s="259"/>
      <c r="AP98" s="259"/>
      <c r="AQ98" s="259"/>
      <c r="AR98" s="259"/>
      <c r="AS98" s="260"/>
      <c r="AT98" s="295">
        <v>5400</v>
      </c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7"/>
      <c r="BK98" s="295">
        <v>5313</v>
      </c>
      <c r="BL98" s="296"/>
      <c r="BM98" s="296"/>
      <c r="BN98" s="296"/>
      <c r="BO98" s="296"/>
      <c r="BP98" s="296"/>
      <c r="BQ98" s="296"/>
      <c r="BR98" s="297"/>
      <c r="BS98" s="70"/>
      <c r="BT98" s="70"/>
      <c r="BU98" s="70"/>
      <c r="BV98" s="267">
        <v>5313</v>
      </c>
      <c r="BW98" s="264"/>
      <c r="BX98" s="264"/>
      <c r="BY98" s="264"/>
      <c r="BZ98" s="264"/>
      <c r="CA98" s="264"/>
      <c r="CB98" s="264"/>
      <c r="CC98" s="264"/>
      <c r="CD98" s="264"/>
      <c r="CE98" s="265"/>
      <c r="CF98" s="50" t="s">
        <v>489</v>
      </c>
      <c r="CG98" s="21"/>
      <c r="CH98" s="21"/>
    </row>
    <row r="99" spans="1:86" ht="42.75" customHeight="1">
      <c r="A99" s="268" t="s">
        <v>478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99"/>
      <c r="AE99" s="290"/>
      <c r="AF99" s="291"/>
      <c r="AG99" s="291"/>
      <c r="AH99" s="291"/>
      <c r="AI99" s="25"/>
      <c r="AJ99" s="26"/>
      <c r="AK99" s="258" t="s">
        <v>152</v>
      </c>
      <c r="AL99" s="259"/>
      <c r="AM99" s="259"/>
      <c r="AN99" s="259"/>
      <c r="AO99" s="259"/>
      <c r="AP99" s="259"/>
      <c r="AQ99" s="259"/>
      <c r="AR99" s="259"/>
      <c r="AS99" s="260"/>
      <c r="AT99" s="295">
        <v>5400</v>
      </c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297"/>
      <c r="BK99" s="295">
        <v>5313</v>
      </c>
      <c r="BL99" s="296"/>
      <c r="BM99" s="296"/>
      <c r="BN99" s="296"/>
      <c r="BO99" s="296"/>
      <c r="BP99" s="296"/>
      <c r="BQ99" s="296"/>
      <c r="BR99" s="297"/>
      <c r="BS99" s="70"/>
      <c r="BT99" s="70"/>
      <c r="BU99" s="70"/>
      <c r="BV99" s="264">
        <v>5313</v>
      </c>
      <c r="BW99" s="264"/>
      <c r="BX99" s="264"/>
      <c r="BY99" s="264"/>
      <c r="BZ99" s="264"/>
      <c r="CA99" s="264"/>
      <c r="CB99" s="264"/>
      <c r="CC99" s="264"/>
      <c r="CD99" s="264"/>
      <c r="CE99" s="265"/>
      <c r="CF99" s="50" t="s">
        <v>489</v>
      </c>
      <c r="CG99" s="21"/>
      <c r="CH99" s="21"/>
    </row>
    <row r="100" spans="1:86" ht="16.5" customHeight="1">
      <c r="A100" s="268" t="s">
        <v>429</v>
      </c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94"/>
      <c r="Z100" s="94"/>
      <c r="AA100" s="94"/>
      <c r="AB100" s="94"/>
      <c r="AC100" s="94"/>
      <c r="AD100" s="95"/>
      <c r="AE100" s="290"/>
      <c r="AF100" s="291"/>
      <c r="AG100" s="291"/>
      <c r="AH100" s="291"/>
      <c r="AI100" s="25"/>
      <c r="AJ100" s="26"/>
      <c r="AK100" s="258" t="s">
        <v>153</v>
      </c>
      <c r="AL100" s="259"/>
      <c r="AM100" s="259"/>
      <c r="AN100" s="259"/>
      <c r="AO100" s="259"/>
      <c r="AP100" s="259"/>
      <c r="AQ100" s="259"/>
      <c r="AR100" s="259"/>
      <c r="AS100" s="260"/>
      <c r="AT100" s="295">
        <v>5400</v>
      </c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7"/>
      <c r="BK100" s="295">
        <v>5313</v>
      </c>
      <c r="BL100" s="296"/>
      <c r="BM100" s="296"/>
      <c r="BN100" s="296"/>
      <c r="BO100" s="296"/>
      <c r="BP100" s="296"/>
      <c r="BQ100" s="296"/>
      <c r="BR100" s="297"/>
      <c r="BS100" s="70"/>
      <c r="BT100" s="70"/>
      <c r="BU100" s="70"/>
      <c r="BV100" s="264">
        <v>5313</v>
      </c>
      <c r="BW100" s="264"/>
      <c r="BX100" s="264"/>
      <c r="BY100" s="264"/>
      <c r="BZ100" s="264"/>
      <c r="CA100" s="264"/>
      <c r="CB100" s="264"/>
      <c r="CC100" s="264"/>
      <c r="CD100" s="264"/>
      <c r="CE100" s="265"/>
      <c r="CF100" s="50" t="s">
        <v>489</v>
      </c>
      <c r="CG100" s="21"/>
      <c r="CH100" s="21"/>
    </row>
    <row r="101" spans="1:86" ht="17.25" customHeight="1">
      <c r="A101" s="268" t="s">
        <v>32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99"/>
      <c r="AE101" s="290"/>
      <c r="AF101" s="291"/>
      <c r="AG101" s="291"/>
      <c r="AH101" s="291"/>
      <c r="AI101" s="25"/>
      <c r="AJ101" s="26"/>
      <c r="AK101" s="258" t="s">
        <v>154</v>
      </c>
      <c r="AL101" s="259"/>
      <c r="AM101" s="259"/>
      <c r="AN101" s="259"/>
      <c r="AO101" s="259"/>
      <c r="AP101" s="259"/>
      <c r="AQ101" s="259"/>
      <c r="AR101" s="259"/>
      <c r="AS101" s="260"/>
      <c r="AT101" s="295">
        <v>5400</v>
      </c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7"/>
      <c r="BK101" s="295">
        <v>5313</v>
      </c>
      <c r="BL101" s="296"/>
      <c r="BM101" s="296"/>
      <c r="BN101" s="296"/>
      <c r="BO101" s="296"/>
      <c r="BP101" s="296"/>
      <c r="BQ101" s="296"/>
      <c r="BR101" s="297"/>
      <c r="BS101" s="70"/>
      <c r="BT101" s="70"/>
      <c r="BU101" s="70"/>
      <c r="BV101" s="264">
        <v>5313</v>
      </c>
      <c r="BW101" s="264"/>
      <c r="BX101" s="264"/>
      <c r="BY101" s="264"/>
      <c r="BZ101" s="264"/>
      <c r="CA101" s="264"/>
      <c r="CB101" s="264"/>
      <c r="CC101" s="264"/>
      <c r="CD101" s="264"/>
      <c r="CE101" s="265"/>
      <c r="CF101" s="50" t="s">
        <v>489</v>
      </c>
      <c r="CG101" s="21"/>
      <c r="CH101" s="21"/>
    </row>
    <row r="102" spans="1:86" ht="159.75" customHeight="1">
      <c r="A102" s="268" t="s">
        <v>155</v>
      </c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99"/>
      <c r="AE102" s="290"/>
      <c r="AF102" s="291"/>
      <c r="AG102" s="291"/>
      <c r="AH102" s="291"/>
      <c r="AI102" s="25"/>
      <c r="AJ102" s="26"/>
      <c r="AK102" s="258" t="s">
        <v>156</v>
      </c>
      <c r="AL102" s="259"/>
      <c r="AM102" s="259"/>
      <c r="AN102" s="259"/>
      <c r="AO102" s="259"/>
      <c r="AP102" s="259"/>
      <c r="AQ102" s="259"/>
      <c r="AR102" s="259"/>
      <c r="AS102" s="260"/>
      <c r="AT102" s="295">
        <v>100</v>
      </c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96"/>
      <c r="BJ102" s="297"/>
      <c r="BK102" s="295">
        <v>0</v>
      </c>
      <c r="BL102" s="296"/>
      <c r="BM102" s="296"/>
      <c r="BN102" s="296"/>
      <c r="BO102" s="296"/>
      <c r="BP102" s="296"/>
      <c r="BQ102" s="296"/>
      <c r="BR102" s="297"/>
      <c r="BS102" s="70"/>
      <c r="BT102" s="70"/>
      <c r="BU102" s="70"/>
      <c r="BV102" s="264">
        <v>0</v>
      </c>
      <c r="BW102" s="264"/>
      <c r="BX102" s="264"/>
      <c r="BY102" s="264"/>
      <c r="BZ102" s="264"/>
      <c r="CA102" s="264"/>
      <c r="CB102" s="264"/>
      <c r="CC102" s="264"/>
      <c r="CD102" s="264"/>
      <c r="CE102" s="265"/>
      <c r="CF102" s="50" t="s">
        <v>489</v>
      </c>
      <c r="CG102" s="21"/>
      <c r="CH102" s="21"/>
    </row>
    <row r="103" spans="1:86" ht="45" customHeight="1">
      <c r="A103" s="269" t="s">
        <v>121</v>
      </c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70"/>
      <c r="AE103" s="290"/>
      <c r="AF103" s="291"/>
      <c r="AG103" s="291"/>
      <c r="AH103" s="291"/>
      <c r="AI103" s="25"/>
      <c r="AJ103" s="26"/>
      <c r="AK103" s="258" t="s">
        <v>157</v>
      </c>
      <c r="AL103" s="259"/>
      <c r="AM103" s="259"/>
      <c r="AN103" s="259"/>
      <c r="AO103" s="259"/>
      <c r="AP103" s="259"/>
      <c r="AQ103" s="259"/>
      <c r="AR103" s="259"/>
      <c r="AS103" s="260"/>
      <c r="AT103" s="295">
        <v>100</v>
      </c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7"/>
      <c r="BK103" s="295">
        <v>0</v>
      </c>
      <c r="BL103" s="296"/>
      <c r="BM103" s="296"/>
      <c r="BN103" s="296"/>
      <c r="BO103" s="296"/>
      <c r="BP103" s="296"/>
      <c r="BQ103" s="296"/>
      <c r="BR103" s="297"/>
      <c r="BS103" s="70"/>
      <c r="BT103" s="70"/>
      <c r="BU103" s="70"/>
      <c r="BV103" s="264">
        <v>0</v>
      </c>
      <c r="BW103" s="264"/>
      <c r="BX103" s="264"/>
      <c r="BY103" s="264"/>
      <c r="BZ103" s="264"/>
      <c r="CA103" s="264"/>
      <c r="CB103" s="264"/>
      <c r="CC103" s="264"/>
      <c r="CD103" s="264"/>
      <c r="CE103" s="265"/>
      <c r="CF103" s="50" t="s">
        <v>489</v>
      </c>
      <c r="CG103" s="21"/>
      <c r="CH103" s="21"/>
    </row>
    <row r="104" spans="1:86" ht="42.75" customHeight="1">
      <c r="A104" s="268" t="s">
        <v>478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99"/>
      <c r="AE104" s="290"/>
      <c r="AF104" s="291"/>
      <c r="AG104" s="291"/>
      <c r="AH104" s="291"/>
      <c r="AI104" s="25"/>
      <c r="AJ104" s="26"/>
      <c r="AK104" s="258" t="s">
        <v>158</v>
      </c>
      <c r="AL104" s="259"/>
      <c r="AM104" s="259"/>
      <c r="AN104" s="259"/>
      <c r="AO104" s="259"/>
      <c r="AP104" s="259"/>
      <c r="AQ104" s="259"/>
      <c r="AR104" s="259"/>
      <c r="AS104" s="260"/>
      <c r="AT104" s="295">
        <v>100</v>
      </c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7"/>
      <c r="BK104" s="295">
        <v>0</v>
      </c>
      <c r="BL104" s="296"/>
      <c r="BM104" s="296"/>
      <c r="BN104" s="296"/>
      <c r="BO104" s="296"/>
      <c r="BP104" s="296"/>
      <c r="BQ104" s="296"/>
      <c r="BR104" s="297"/>
      <c r="BS104" s="70"/>
      <c r="BT104" s="70"/>
      <c r="BU104" s="70"/>
      <c r="BV104" s="264">
        <v>0</v>
      </c>
      <c r="BW104" s="264"/>
      <c r="BX104" s="264"/>
      <c r="BY104" s="264"/>
      <c r="BZ104" s="264"/>
      <c r="CA104" s="264"/>
      <c r="CB104" s="264"/>
      <c r="CC104" s="264"/>
      <c r="CD104" s="264"/>
      <c r="CE104" s="265"/>
      <c r="CF104" s="50" t="s">
        <v>489</v>
      </c>
      <c r="CG104" s="21"/>
      <c r="CH104" s="21"/>
    </row>
    <row r="105" spans="1:86" ht="15" customHeight="1">
      <c r="A105" s="268" t="s">
        <v>429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94"/>
      <c r="Z105" s="94"/>
      <c r="AA105" s="94"/>
      <c r="AB105" s="94"/>
      <c r="AC105" s="94"/>
      <c r="AD105" s="95"/>
      <c r="AE105" s="290"/>
      <c r="AF105" s="291"/>
      <c r="AG105" s="291"/>
      <c r="AH105" s="291"/>
      <c r="AI105" s="25"/>
      <c r="AJ105" s="26"/>
      <c r="AK105" s="258" t="s">
        <v>159</v>
      </c>
      <c r="AL105" s="259"/>
      <c r="AM105" s="259"/>
      <c r="AN105" s="259"/>
      <c r="AO105" s="259"/>
      <c r="AP105" s="259"/>
      <c r="AQ105" s="259"/>
      <c r="AR105" s="259"/>
      <c r="AS105" s="260"/>
      <c r="AT105" s="295">
        <v>100</v>
      </c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7"/>
      <c r="BK105" s="295">
        <v>0</v>
      </c>
      <c r="BL105" s="296"/>
      <c r="BM105" s="296"/>
      <c r="BN105" s="296"/>
      <c r="BO105" s="296"/>
      <c r="BP105" s="296"/>
      <c r="BQ105" s="296"/>
      <c r="BR105" s="297"/>
      <c r="BS105" s="70"/>
      <c r="BT105" s="70"/>
      <c r="BU105" s="70"/>
      <c r="BV105" s="264">
        <v>0</v>
      </c>
      <c r="BW105" s="264"/>
      <c r="BX105" s="264"/>
      <c r="BY105" s="264"/>
      <c r="BZ105" s="264"/>
      <c r="CA105" s="264"/>
      <c r="CB105" s="264"/>
      <c r="CC105" s="264"/>
      <c r="CD105" s="264"/>
      <c r="CE105" s="265"/>
      <c r="CF105" s="50" t="s">
        <v>489</v>
      </c>
      <c r="CG105" s="21"/>
      <c r="CH105" s="21"/>
    </row>
    <row r="106" spans="1:86" ht="15.75" customHeight="1">
      <c r="A106" s="268" t="s">
        <v>32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99"/>
      <c r="AE106" s="290"/>
      <c r="AF106" s="291"/>
      <c r="AG106" s="291"/>
      <c r="AH106" s="291"/>
      <c r="AI106" s="22"/>
      <c r="AJ106" s="23"/>
      <c r="AK106" s="258" t="s">
        <v>160</v>
      </c>
      <c r="AL106" s="259"/>
      <c r="AM106" s="259"/>
      <c r="AN106" s="259"/>
      <c r="AO106" s="259"/>
      <c r="AP106" s="259"/>
      <c r="AQ106" s="259"/>
      <c r="AR106" s="259"/>
      <c r="AS106" s="260"/>
      <c r="AT106" s="295">
        <v>100</v>
      </c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7"/>
      <c r="BK106" s="295">
        <v>0</v>
      </c>
      <c r="BL106" s="296"/>
      <c r="BM106" s="296"/>
      <c r="BN106" s="296"/>
      <c r="BO106" s="296"/>
      <c r="BP106" s="296"/>
      <c r="BQ106" s="296"/>
      <c r="BR106" s="297"/>
      <c r="BS106" s="70"/>
      <c r="BT106" s="70"/>
      <c r="BU106" s="70"/>
      <c r="BV106" s="264">
        <v>0</v>
      </c>
      <c r="BW106" s="264"/>
      <c r="BX106" s="264"/>
      <c r="BY106" s="264"/>
      <c r="BZ106" s="264"/>
      <c r="CA106" s="264"/>
      <c r="CB106" s="264"/>
      <c r="CC106" s="264"/>
      <c r="CD106" s="264"/>
      <c r="CE106" s="265"/>
      <c r="CF106" s="50" t="s">
        <v>489</v>
      </c>
      <c r="CG106" s="21"/>
      <c r="CH106" s="21"/>
    </row>
    <row r="107" spans="1:86" ht="15.75" customHeight="1">
      <c r="A107" s="278" t="s">
        <v>39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9"/>
      <c r="AE107" s="290"/>
      <c r="AF107" s="291"/>
      <c r="AG107" s="291"/>
      <c r="AH107" s="291"/>
      <c r="AI107" s="22"/>
      <c r="AJ107" s="23"/>
      <c r="AK107" s="282" t="s">
        <v>40</v>
      </c>
      <c r="AL107" s="283"/>
      <c r="AM107" s="283"/>
      <c r="AN107" s="283"/>
      <c r="AO107" s="283"/>
      <c r="AP107" s="283"/>
      <c r="AQ107" s="283"/>
      <c r="AR107" s="283"/>
      <c r="AS107" s="284"/>
      <c r="AT107" s="285">
        <v>11305500</v>
      </c>
      <c r="AU107" s="286"/>
      <c r="AV107" s="286"/>
      <c r="AW107" s="286"/>
      <c r="AX107" s="286"/>
      <c r="AY107" s="286"/>
      <c r="AZ107" s="286"/>
      <c r="BA107" s="286"/>
      <c r="BB107" s="286"/>
      <c r="BC107" s="286"/>
      <c r="BD107" s="286"/>
      <c r="BE107" s="286"/>
      <c r="BF107" s="286"/>
      <c r="BG107" s="286"/>
      <c r="BH107" s="286"/>
      <c r="BI107" s="286"/>
      <c r="BJ107" s="287"/>
      <c r="BK107" s="285">
        <v>11296173.13</v>
      </c>
      <c r="BL107" s="286"/>
      <c r="BM107" s="286"/>
      <c r="BN107" s="286"/>
      <c r="BO107" s="286"/>
      <c r="BP107" s="286"/>
      <c r="BQ107" s="286"/>
      <c r="BR107" s="287"/>
      <c r="BS107" s="76"/>
      <c r="BT107" s="76"/>
      <c r="BU107" s="76"/>
      <c r="BV107" s="288">
        <f>BK107</f>
        <v>11296173.13</v>
      </c>
      <c r="BW107" s="288"/>
      <c r="BX107" s="288"/>
      <c r="BY107" s="288"/>
      <c r="BZ107" s="288"/>
      <c r="CA107" s="288"/>
      <c r="CB107" s="288"/>
      <c r="CC107" s="288"/>
      <c r="CD107" s="288"/>
      <c r="CE107" s="289"/>
      <c r="CF107" s="69" t="s">
        <v>489</v>
      </c>
      <c r="CG107" s="21"/>
      <c r="CH107" s="21"/>
    </row>
    <row r="108" spans="1:86" ht="171" customHeight="1">
      <c r="A108" s="268" t="s">
        <v>161</v>
      </c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99"/>
      <c r="AE108" s="290"/>
      <c r="AF108" s="291"/>
      <c r="AG108" s="291"/>
      <c r="AH108" s="291"/>
      <c r="AI108" s="25"/>
      <c r="AJ108" s="26"/>
      <c r="AK108" s="292" t="s">
        <v>162</v>
      </c>
      <c r="AL108" s="293"/>
      <c r="AM108" s="293"/>
      <c r="AN108" s="293"/>
      <c r="AO108" s="293"/>
      <c r="AP108" s="293"/>
      <c r="AQ108" s="293"/>
      <c r="AR108" s="293"/>
      <c r="AS108" s="294"/>
      <c r="AT108" s="295">
        <v>15000</v>
      </c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7"/>
      <c r="BK108" s="295">
        <v>15000</v>
      </c>
      <c r="BL108" s="296"/>
      <c r="BM108" s="296"/>
      <c r="BN108" s="296"/>
      <c r="BO108" s="296"/>
      <c r="BP108" s="296"/>
      <c r="BQ108" s="296"/>
      <c r="BR108" s="297"/>
      <c r="BS108" s="70"/>
      <c r="BT108" s="70"/>
      <c r="BU108" s="70"/>
      <c r="BV108" s="264">
        <f>BK108</f>
        <v>15000</v>
      </c>
      <c r="BW108" s="264"/>
      <c r="BX108" s="264"/>
      <c r="BY108" s="264"/>
      <c r="BZ108" s="264"/>
      <c r="CA108" s="264"/>
      <c r="CB108" s="264"/>
      <c r="CC108" s="264"/>
      <c r="CD108" s="264"/>
      <c r="CE108" s="265"/>
      <c r="CF108" s="69" t="s">
        <v>489</v>
      </c>
      <c r="CG108" s="21"/>
      <c r="CH108" s="21"/>
    </row>
    <row r="109" spans="1:86" ht="42" customHeight="1">
      <c r="A109" s="268" t="s">
        <v>478</v>
      </c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96"/>
      <c r="Z109" s="96"/>
      <c r="AA109" s="96"/>
      <c r="AB109" s="96"/>
      <c r="AC109" s="96"/>
      <c r="AD109" s="97"/>
      <c r="AE109" s="255"/>
      <c r="AF109" s="256"/>
      <c r="AG109" s="256"/>
      <c r="AH109" s="256"/>
      <c r="AI109" s="44"/>
      <c r="AJ109" s="45"/>
      <c r="AK109" s="292" t="s">
        <v>163</v>
      </c>
      <c r="AL109" s="293"/>
      <c r="AM109" s="293"/>
      <c r="AN109" s="293"/>
      <c r="AO109" s="293"/>
      <c r="AP109" s="293"/>
      <c r="AQ109" s="293"/>
      <c r="AR109" s="293"/>
      <c r="AS109" s="294"/>
      <c r="AT109" s="295">
        <v>15000</v>
      </c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7"/>
      <c r="BK109" s="295">
        <v>15000</v>
      </c>
      <c r="BL109" s="296"/>
      <c r="BM109" s="296"/>
      <c r="BN109" s="296"/>
      <c r="BO109" s="296"/>
      <c r="BP109" s="296"/>
      <c r="BQ109" s="296"/>
      <c r="BR109" s="297"/>
      <c r="BS109" s="70"/>
      <c r="BT109" s="70"/>
      <c r="BU109" s="70"/>
      <c r="BV109" s="264">
        <f>BK109</f>
        <v>15000</v>
      </c>
      <c r="BW109" s="264"/>
      <c r="BX109" s="264"/>
      <c r="BY109" s="264"/>
      <c r="BZ109" s="264"/>
      <c r="CA109" s="264"/>
      <c r="CB109" s="264"/>
      <c r="CC109" s="264"/>
      <c r="CD109" s="264"/>
      <c r="CE109" s="265"/>
      <c r="CF109" s="69" t="s">
        <v>489</v>
      </c>
      <c r="CG109" s="21"/>
      <c r="CH109" s="21"/>
    </row>
    <row r="110" spans="1:86" ht="26.25" customHeight="1">
      <c r="A110" s="268" t="s">
        <v>429</v>
      </c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99"/>
      <c r="AE110" s="290"/>
      <c r="AF110" s="291"/>
      <c r="AG110" s="291"/>
      <c r="AH110" s="291"/>
      <c r="AI110" s="25"/>
      <c r="AJ110" s="26"/>
      <c r="AK110" s="292" t="s">
        <v>164</v>
      </c>
      <c r="AL110" s="293"/>
      <c r="AM110" s="293"/>
      <c r="AN110" s="293"/>
      <c r="AO110" s="293"/>
      <c r="AP110" s="293"/>
      <c r="AQ110" s="293"/>
      <c r="AR110" s="293"/>
      <c r="AS110" s="294"/>
      <c r="AT110" s="295">
        <v>15000</v>
      </c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296"/>
      <c r="BI110" s="296"/>
      <c r="BJ110" s="297"/>
      <c r="BK110" s="295">
        <v>15000</v>
      </c>
      <c r="BL110" s="296"/>
      <c r="BM110" s="296"/>
      <c r="BN110" s="296"/>
      <c r="BO110" s="296"/>
      <c r="BP110" s="296"/>
      <c r="BQ110" s="296"/>
      <c r="BR110" s="297"/>
      <c r="BS110" s="70"/>
      <c r="BT110" s="70"/>
      <c r="BU110" s="70"/>
      <c r="BV110" s="264">
        <f>BK110</f>
        <v>15000</v>
      </c>
      <c r="BW110" s="264"/>
      <c r="BX110" s="264"/>
      <c r="BY110" s="264"/>
      <c r="BZ110" s="264"/>
      <c r="CA110" s="264"/>
      <c r="CB110" s="264"/>
      <c r="CC110" s="264"/>
      <c r="CD110" s="264"/>
      <c r="CE110" s="265"/>
      <c r="CF110" s="69" t="s">
        <v>489</v>
      </c>
      <c r="CG110" s="21"/>
      <c r="CH110" s="21"/>
    </row>
    <row r="111" spans="1:86" ht="26.25" customHeight="1">
      <c r="A111" s="268" t="s">
        <v>32</v>
      </c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96"/>
      <c r="Z111" s="96"/>
      <c r="AA111" s="96"/>
      <c r="AB111" s="96"/>
      <c r="AC111" s="96"/>
      <c r="AD111" s="97"/>
      <c r="AE111" s="290"/>
      <c r="AF111" s="291"/>
      <c r="AG111" s="291"/>
      <c r="AH111" s="291"/>
      <c r="AI111" s="25"/>
      <c r="AJ111" s="26"/>
      <c r="AK111" s="292" t="s">
        <v>165</v>
      </c>
      <c r="AL111" s="293"/>
      <c r="AM111" s="293"/>
      <c r="AN111" s="293"/>
      <c r="AO111" s="293"/>
      <c r="AP111" s="293"/>
      <c r="AQ111" s="293"/>
      <c r="AR111" s="293"/>
      <c r="AS111" s="294"/>
      <c r="AT111" s="295">
        <v>15000</v>
      </c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296"/>
      <c r="BF111" s="296"/>
      <c r="BG111" s="296"/>
      <c r="BH111" s="296"/>
      <c r="BI111" s="296"/>
      <c r="BJ111" s="297"/>
      <c r="BK111" s="295">
        <v>15000</v>
      </c>
      <c r="BL111" s="296"/>
      <c r="BM111" s="296"/>
      <c r="BN111" s="296"/>
      <c r="BO111" s="296"/>
      <c r="BP111" s="296"/>
      <c r="BQ111" s="296"/>
      <c r="BR111" s="297"/>
      <c r="BS111" s="70"/>
      <c r="BT111" s="70"/>
      <c r="BU111" s="70"/>
      <c r="BV111" s="264">
        <v>212670</v>
      </c>
      <c r="BW111" s="264"/>
      <c r="BX111" s="264"/>
      <c r="BY111" s="264"/>
      <c r="BZ111" s="264"/>
      <c r="CA111" s="264"/>
      <c r="CB111" s="264"/>
      <c r="CC111" s="264"/>
      <c r="CD111" s="264"/>
      <c r="CE111" s="265"/>
      <c r="CF111" s="50" t="s">
        <v>489</v>
      </c>
      <c r="CG111" s="21"/>
      <c r="CH111" s="21"/>
    </row>
    <row r="112" spans="1:86" ht="28.5" customHeight="1">
      <c r="A112" s="268" t="s">
        <v>23</v>
      </c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94"/>
      <c r="Z112" s="94"/>
      <c r="AA112" s="94"/>
      <c r="AB112" s="94"/>
      <c r="AC112" s="94"/>
      <c r="AD112" s="95"/>
      <c r="AE112" s="290"/>
      <c r="AF112" s="291"/>
      <c r="AG112" s="291"/>
      <c r="AH112" s="291"/>
      <c r="AI112" s="25"/>
      <c r="AJ112" s="26"/>
      <c r="AK112" s="292" t="s">
        <v>24</v>
      </c>
      <c r="AL112" s="293"/>
      <c r="AM112" s="293"/>
      <c r="AN112" s="293"/>
      <c r="AO112" s="293"/>
      <c r="AP112" s="293"/>
      <c r="AQ112" s="293"/>
      <c r="AR112" s="293"/>
      <c r="AS112" s="294"/>
      <c r="AT112" s="295">
        <v>11290500</v>
      </c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7"/>
      <c r="BK112" s="295">
        <v>11281173.13</v>
      </c>
      <c r="BL112" s="296"/>
      <c r="BM112" s="296"/>
      <c r="BN112" s="296"/>
      <c r="BO112" s="296"/>
      <c r="BP112" s="296"/>
      <c r="BQ112" s="296"/>
      <c r="BR112" s="297"/>
      <c r="BS112" s="70"/>
      <c r="BT112" s="70"/>
      <c r="BU112" s="70"/>
      <c r="BV112" s="264">
        <v>11281173.13</v>
      </c>
      <c r="BW112" s="264"/>
      <c r="BX112" s="264"/>
      <c r="BY112" s="264"/>
      <c r="BZ112" s="264"/>
      <c r="CA112" s="264"/>
      <c r="CB112" s="264"/>
      <c r="CC112" s="264"/>
      <c r="CD112" s="264"/>
      <c r="CE112" s="265"/>
      <c r="CF112" s="50" t="s">
        <v>489</v>
      </c>
      <c r="CG112" s="21"/>
      <c r="CH112" s="21"/>
    </row>
    <row r="113" spans="1:86" ht="60" customHeight="1">
      <c r="A113" s="268" t="s">
        <v>166</v>
      </c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94"/>
      <c r="Z113" s="94"/>
      <c r="AA113" s="94"/>
      <c r="AB113" s="94"/>
      <c r="AC113" s="94"/>
      <c r="AD113" s="95"/>
      <c r="AE113" s="290"/>
      <c r="AF113" s="291"/>
      <c r="AG113" s="291"/>
      <c r="AH113" s="291"/>
      <c r="AI113" s="25"/>
      <c r="AJ113" s="26"/>
      <c r="AK113" s="292" t="s">
        <v>168</v>
      </c>
      <c r="AL113" s="293"/>
      <c r="AM113" s="293"/>
      <c r="AN113" s="293"/>
      <c r="AO113" s="293"/>
      <c r="AP113" s="293"/>
      <c r="AQ113" s="293"/>
      <c r="AR113" s="293"/>
      <c r="AS113" s="294"/>
      <c r="AT113" s="295">
        <v>11290500</v>
      </c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296"/>
      <c r="BI113" s="296"/>
      <c r="BJ113" s="297"/>
      <c r="BK113" s="295">
        <v>11281173.13</v>
      </c>
      <c r="BL113" s="296"/>
      <c r="BM113" s="296"/>
      <c r="BN113" s="296"/>
      <c r="BO113" s="296"/>
      <c r="BP113" s="296"/>
      <c r="BQ113" s="296"/>
      <c r="BR113" s="297"/>
      <c r="BS113" s="70"/>
      <c r="BT113" s="70"/>
      <c r="BU113" s="70"/>
      <c r="BV113" s="264">
        <v>11281173.13</v>
      </c>
      <c r="BW113" s="264"/>
      <c r="BX113" s="264"/>
      <c r="BY113" s="264"/>
      <c r="BZ113" s="264"/>
      <c r="CA113" s="264"/>
      <c r="CB113" s="264"/>
      <c r="CC113" s="264"/>
      <c r="CD113" s="264"/>
      <c r="CE113" s="265"/>
      <c r="CF113" s="50" t="s">
        <v>489</v>
      </c>
      <c r="CG113" s="21"/>
      <c r="CH113" s="21"/>
    </row>
    <row r="114" spans="1:86" ht="27.75" customHeight="1">
      <c r="A114" s="268" t="s">
        <v>167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94"/>
      <c r="Z114" s="94"/>
      <c r="AA114" s="94"/>
      <c r="AB114" s="94"/>
      <c r="AC114" s="94"/>
      <c r="AD114" s="95"/>
      <c r="AE114" s="290"/>
      <c r="AF114" s="291"/>
      <c r="AG114" s="291"/>
      <c r="AH114" s="291"/>
      <c r="AI114" s="25"/>
      <c r="AJ114" s="26"/>
      <c r="AK114" s="292" t="s">
        <v>169</v>
      </c>
      <c r="AL114" s="293"/>
      <c r="AM114" s="293"/>
      <c r="AN114" s="293"/>
      <c r="AO114" s="293"/>
      <c r="AP114" s="293"/>
      <c r="AQ114" s="293"/>
      <c r="AR114" s="293"/>
      <c r="AS114" s="294"/>
      <c r="AT114" s="295">
        <v>11290500</v>
      </c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296"/>
      <c r="BI114" s="296"/>
      <c r="BJ114" s="297"/>
      <c r="BK114" s="295">
        <v>11281173.13</v>
      </c>
      <c r="BL114" s="296"/>
      <c r="BM114" s="296"/>
      <c r="BN114" s="296"/>
      <c r="BO114" s="296"/>
      <c r="BP114" s="296"/>
      <c r="BQ114" s="296"/>
      <c r="BR114" s="297"/>
      <c r="BS114" s="70"/>
      <c r="BT114" s="70"/>
      <c r="BU114" s="70"/>
      <c r="BV114" s="264">
        <v>11281173.13</v>
      </c>
      <c r="BW114" s="264"/>
      <c r="BX114" s="264"/>
      <c r="BY114" s="264"/>
      <c r="BZ114" s="264"/>
      <c r="CA114" s="264"/>
      <c r="CB114" s="264"/>
      <c r="CC114" s="264"/>
      <c r="CD114" s="264"/>
      <c r="CE114" s="265"/>
      <c r="CF114" s="50" t="s">
        <v>489</v>
      </c>
      <c r="CG114" s="21"/>
      <c r="CH114" s="21"/>
    </row>
    <row r="115" spans="1:86" ht="189" customHeight="1">
      <c r="A115" s="268" t="s">
        <v>170</v>
      </c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94"/>
      <c r="Z115" s="94"/>
      <c r="AA115" s="94"/>
      <c r="AB115" s="94"/>
      <c r="AC115" s="94"/>
      <c r="AD115" s="95"/>
      <c r="AE115" s="290"/>
      <c r="AF115" s="291"/>
      <c r="AG115" s="291"/>
      <c r="AH115" s="291"/>
      <c r="AI115" s="25"/>
      <c r="AJ115" s="26"/>
      <c r="AK115" s="292" t="s">
        <v>171</v>
      </c>
      <c r="AL115" s="293"/>
      <c r="AM115" s="293"/>
      <c r="AN115" s="293"/>
      <c r="AO115" s="293"/>
      <c r="AP115" s="293"/>
      <c r="AQ115" s="293"/>
      <c r="AR115" s="293"/>
      <c r="AS115" s="294"/>
      <c r="AT115" s="295">
        <v>21600</v>
      </c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296"/>
      <c r="BI115" s="296"/>
      <c r="BJ115" s="297"/>
      <c r="BK115" s="295">
        <v>21543.1</v>
      </c>
      <c r="BL115" s="296"/>
      <c r="BM115" s="296"/>
      <c r="BN115" s="296"/>
      <c r="BO115" s="296"/>
      <c r="BP115" s="296"/>
      <c r="BQ115" s="296"/>
      <c r="BR115" s="297"/>
      <c r="BS115" s="70"/>
      <c r="BT115" s="70"/>
      <c r="BU115" s="70"/>
      <c r="BV115" s="264">
        <v>21543.1</v>
      </c>
      <c r="BW115" s="264"/>
      <c r="BX115" s="264"/>
      <c r="BY115" s="264"/>
      <c r="BZ115" s="264"/>
      <c r="CA115" s="264"/>
      <c r="CB115" s="264"/>
      <c r="CC115" s="264"/>
      <c r="CD115" s="264"/>
      <c r="CE115" s="265"/>
      <c r="CF115" s="50" t="s">
        <v>489</v>
      </c>
      <c r="CG115" s="21"/>
      <c r="CH115" s="21"/>
    </row>
    <row r="116" spans="1:86" ht="41.25" customHeight="1">
      <c r="A116" s="269" t="s">
        <v>121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70"/>
      <c r="AE116" s="290"/>
      <c r="AF116" s="291"/>
      <c r="AG116" s="291"/>
      <c r="AH116" s="291"/>
      <c r="AI116" s="25"/>
      <c r="AJ116" s="26"/>
      <c r="AK116" s="292" t="s">
        <v>172</v>
      </c>
      <c r="AL116" s="293"/>
      <c r="AM116" s="293"/>
      <c r="AN116" s="293"/>
      <c r="AO116" s="293"/>
      <c r="AP116" s="293"/>
      <c r="AQ116" s="293"/>
      <c r="AR116" s="293"/>
      <c r="AS116" s="294"/>
      <c r="AT116" s="295">
        <v>21600</v>
      </c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296"/>
      <c r="BI116" s="296"/>
      <c r="BJ116" s="297"/>
      <c r="BK116" s="295">
        <v>21543.1</v>
      </c>
      <c r="BL116" s="296"/>
      <c r="BM116" s="296"/>
      <c r="BN116" s="296"/>
      <c r="BO116" s="296"/>
      <c r="BP116" s="296"/>
      <c r="BQ116" s="296"/>
      <c r="BR116" s="297"/>
      <c r="BS116" s="70"/>
      <c r="BT116" s="70"/>
      <c r="BU116" s="70"/>
      <c r="BV116" s="264">
        <v>21543.1</v>
      </c>
      <c r="BW116" s="264"/>
      <c r="BX116" s="264"/>
      <c r="BY116" s="264"/>
      <c r="BZ116" s="264"/>
      <c r="CA116" s="264"/>
      <c r="CB116" s="264"/>
      <c r="CC116" s="264"/>
      <c r="CD116" s="264"/>
      <c r="CE116" s="265"/>
      <c r="CF116" s="50" t="s">
        <v>489</v>
      </c>
      <c r="CG116" s="21"/>
      <c r="CH116" s="21"/>
    </row>
    <row r="117" spans="1:86" ht="46.5" customHeight="1">
      <c r="A117" s="268" t="s">
        <v>478</v>
      </c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99"/>
      <c r="AE117" s="290"/>
      <c r="AF117" s="291"/>
      <c r="AG117" s="291"/>
      <c r="AH117" s="291"/>
      <c r="AI117" s="25"/>
      <c r="AJ117" s="26"/>
      <c r="AK117" s="292" t="s">
        <v>173</v>
      </c>
      <c r="AL117" s="293"/>
      <c r="AM117" s="293"/>
      <c r="AN117" s="293"/>
      <c r="AO117" s="293"/>
      <c r="AP117" s="293"/>
      <c r="AQ117" s="293"/>
      <c r="AR117" s="293"/>
      <c r="AS117" s="294"/>
      <c r="AT117" s="295">
        <v>21600</v>
      </c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296"/>
      <c r="BI117" s="296"/>
      <c r="BJ117" s="297"/>
      <c r="BK117" s="295">
        <v>21543.1</v>
      </c>
      <c r="BL117" s="296"/>
      <c r="BM117" s="296"/>
      <c r="BN117" s="296"/>
      <c r="BO117" s="296"/>
      <c r="BP117" s="296"/>
      <c r="BQ117" s="296"/>
      <c r="BR117" s="297"/>
      <c r="BS117" s="70"/>
      <c r="BT117" s="70"/>
      <c r="BU117" s="70"/>
      <c r="BV117" s="264">
        <v>21543.1</v>
      </c>
      <c r="BW117" s="264"/>
      <c r="BX117" s="264"/>
      <c r="BY117" s="264"/>
      <c r="BZ117" s="264"/>
      <c r="CA117" s="264"/>
      <c r="CB117" s="264"/>
      <c r="CC117" s="264"/>
      <c r="CD117" s="264"/>
      <c r="CE117" s="265"/>
      <c r="CF117" s="50" t="s">
        <v>489</v>
      </c>
      <c r="CG117" s="21"/>
      <c r="CH117" s="21"/>
    </row>
    <row r="118" spans="1:86" ht="20.25" customHeight="1">
      <c r="A118" s="268" t="s">
        <v>429</v>
      </c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94"/>
      <c r="Z118" s="94"/>
      <c r="AA118" s="94"/>
      <c r="AB118" s="94"/>
      <c r="AC118" s="94"/>
      <c r="AD118" s="95"/>
      <c r="AE118" s="290"/>
      <c r="AF118" s="291"/>
      <c r="AG118" s="291"/>
      <c r="AH118" s="291"/>
      <c r="AI118" s="25"/>
      <c r="AJ118" s="26"/>
      <c r="AK118" s="292" t="s">
        <v>174</v>
      </c>
      <c r="AL118" s="293"/>
      <c r="AM118" s="293"/>
      <c r="AN118" s="293"/>
      <c r="AO118" s="293"/>
      <c r="AP118" s="293"/>
      <c r="AQ118" s="293"/>
      <c r="AR118" s="293"/>
      <c r="AS118" s="294"/>
      <c r="AT118" s="295">
        <v>21600</v>
      </c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7"/>
      <c r="BK118" s="295">
        <v>21543.1</v>
      </c>
      <c r="BL118" s="296"/>
      <c r="BM118" s="296"/>
      <c r="BN118" s="296"/>
      <c r="BO118" s="296"/>
      <c r="BP118" s="296"/>
      <c r="BQ118" s="296"/>
      <c r="BR118" s="297"/>
      <c r="BS118" s="70"/>
      <c r="BT118" s="70"/>
      <c r="BU118" s="70"/>
      <c r="BV118" s="264">
        <v>21543.1</v>
      </c>
      <c r="BW118" s="264"/>
      <c r="BX118" s="264"/>
      <c r="BY118" s="264"/>
      <c r="BZ118" s="264"/>
      <c r="CA118" s="264"/>
      <c r="CB118" s="264"/>
      <c r="CC118" s="264"/>
      <c r="CD118" s="264"/>
      <c r="CE118" s="265"/>
      <c r="CF118" s="50" t="s">
        <v>489</v>
      </c>
      <c r="CG118" s="21"/>
      <c r="CH118" s="21"/>
    </row>
    <row r="119" spans="1:86" ht="30" customHeight="1">
      <c r="A119" s="315" t="s">
        <v>430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6"/>
      <c r="AE119" s="290"/>
      <c r="AF119" s="291"/>
      <c r="AG119" s="291"/>
      <c r="AH119" s="291"/>
      <c r="AI119" s="25"/>
      <c r="AJ119" s="26"/>
      <c r="AK119" s="292" t="s">
        <v>175</v>
      </c>
      <c r="AL119" s="293"/>
      <c r="AM119" s="293"/>
      <c r="AN119" s="293"/>
      <c r="AO119" s="293"/>
      <c r="AP119" s="293"/>
      <c r="AQ119" s="293"/>
      <c r="AR119" s="293"/>
      <c r="AS119" s="294"/>
      <c r="AT119" s="295">
        <v>21600</v>
      </c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7"/>
      <c r="BK119" s="295">
        <v>21543.1</v>
      </c>
      <c r="BL119" s="296"/>
      <c r="BM119" s="296"/>
      <c r="BN119" s="296"/>
      <c r="BO119" s="296"/>
      <c r="BP119" s="296"/>
      <c r="BQ119" s="296"/>
      <c r="BR119" s="297"/>
      <c r="BS119" s="70"/>
      <c r="BT119" s="70"/>
      <c r="BU119" s="70"/>
      <c r="BV119" s="264">
        <v>21543.1</v>
      </c>
      <c r="BW119" s="264"/>
      <c r="BX119" s="264"/>
      <c r="BY119" s="264"/>
      <c r="BZ119" s="264"/>
      <c r="CA119" s="264"/>
      <c r="CB119" s="264"/>
      <c r="CC119" s="264"/>
      <c r="CD119" s="264"/>
      <c r="CE119" s="265"/>
      <c r="CF119" s="50" t="s">
        <v>489</v>
      </c>
      <c r="CG119" s="21"/>
      <c r="CH119" s="21"/>
    </row>
    <row r="120" spans="1:86" ht="155.25" customHeight="1">
      <c r="A120" s="268" t="s">
        <v>176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96"/>
      <c r="Z120" s="96"/>
      <c r="AA120" s="96"/>
      <c r="AB120" s="96"/>
      <c r="AC120" s="96"/>
      <c r="AD120" s="97"/>
      <c r="AE120" s="290"/>
      <c r="AF120" s="291"/>
      <c r="AG120" s="291"/>
      <c r="AH120" s="291"/>
      <c r="AI120" s="25"/>
      <c r="AJ120" s="26"/>
      <c r="AK120" s="292" t="s">
        <v>177</v>
      </c>
      <c r="AL120" s="293"/>
      <c r="AM120" s="293"/>
      <c r="AN120" s="293"/>
      <c r="AO120" s="293"/>
      <c r="AP120" s="293"/>
      <c r="AQ120" s="293"/>
      <c r="AR120" s="293"/>
      <c r="AS120" s="294"/>
      <c r="AT120" s="295">
        <v>47000</v>
      </c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6"/>
      <c r="BF120" s="296"/>
      <c r="BG120" s="296"/>
      <c r="BH120" s="296"/>
      <c r="BI120" s="296"/>
      <c r="BJ120" s="297"/>
      <c r="BK120" s="295">
        <v>46942.68</v>
      </c>
      <c r="BL120" s="296"/>
      <c r="BM120" s="296"/>
      <c r="BN120" s="296"/>
      <c r="BO120" s="296"/>
      <c r="BP120" s="296"/>
      <c r="BQ120" s="296"/>
      <c r="BR120" s="297"/>
      <c r="BS120" s="70"/>
      <c r="BT120" s="70"/>
      <c r="BU120" s="70"/>
      <c r="BV120" s="264">
        <f aca="true" t="shared" si="2" ref="BV120:BV128">BK120</f>
        <v>46942.68</v>
      </c>
      <c r="BW120" s="264"/>
      <c r="BX120" s="264"/>
      <c r="BY120" s="264"/>
      <c r="BZ120" s="264"/>
      <c r="CA120" s="264"/>
      <c r="CB120" s="264"/>
      <c r="CC120" s="264"/>
      <c r="CD120" s="264"/>
      <c r="CE120" s="265"/>
      <c r="CF120" s="69" t="s">
        <v>489</v>
      </c>
      <c r="CG120" s="21"/>
      <c r="CH120" s="21"/>
    </row>
    <row r="121" spans="1:86" ht="41.25" customHeight="1">
      <c r="A121" s="269" t="s">
        <v>121</v>
      </c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70"/>
      <c r="AE121" s="290"/>
      <c r="AF121" s="291"/>
      <c r="AG121" s="291"/>
      <c r="AH121" s="291"/>
      <c r="AI121" s="25"/>
      <c r="AJ121" s="26"/>
      <c r="AK121" s="292" t="s">
        <v>178</v>
      </c>
      <c r="AL121" s="293"/>
      <c r="AM121" s="293"/>
      <c r="AN121" s="293"/>
      <c r="AO121" s="293"/>
      <c r="AP121" s="293"/>
      <c r="AQ121" s="293"/>
      <c r="AR121" s="293"/>
      <c r="AS121" s="294"/>
      <c r="AT121" s="295">
        <v>47000</v>
      </c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6"/>
      <c r="BJ121" s="297"/>
      <c r="BK121" s="295">
        <v>46942.68</v>
      </c>
      <c r="BL121" s="296"/>
      <c r="BM121" s="296"/>
      <c r="BN121" s="296"/>
      <c r="BO121" s="296"/>
      <c r="BP121" s="296"/>
      <c r="BQ121" s="296"/>
      <c r="BR121" s="297"/>
      <c r="BS121" s="70"/>
      <c r="BT121" s="70"/>
      <c r="BU121" s="70"/>
      <c r="BV121" s="264">
        <f>BV122</f>
        <v>46942.68</v>
      </c>
      <c r="BW121" s="336"/>
      <c r="BX121" s="336"/>
      <c r="BY121" s="336"/>
      <c r="BZ121" s="336"/>
      <c r="CA121" s="336"/>
      <c r="CB121" s="336"/>
      <c r="CC121" s="336"/>
      <c r="CD121" s="336"/>
      <c r="CE121" s="337"/>
      <c r="CF121" s="69"/>
      <c r="CG121" s="21"/>
      <c r="CH121" s="21"/>
    </row>
    <row r="122" spans="1:86" ht="42" customHeight="1">
      <c r="A122" s="268" t="s">
        <v>478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96"/>
      <c r="Z122" s="96"/>
      <c r="AA122" s="96"/>
      <c r="AB122" s="96"/>
      <c r="AC122" s="96"/>
      <c r="AD122" s="97"/>
      <c r="AE122" s="290"/>
      <c r="AF122" s="291"/>
      <c r="AG122" s="291"/>
      <c r="AH122" s="291"/>
      <c r="AI122" s="25"/>
      <c r="AJ122" s="26"/>
      <c r="AK122" s="292" t="s">
        <v>179</v>
      </c>
      <c r="AL122" s="293"/>
      <c r="AM122" s="293"/>
      <c r="AN122" s="293"/>
      <c r="AO122" s="293"/>
      <c r="AP122" s="293"/>
      <c r="AQ122" s="293"/>
      <c r="AR122" s="293"/>
      <c r="AS122" s="294"/>
      <c r="AT122" s="295">
        <v>47000</v>
      </c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7"/>
      <c r="BK122" s="295">
        <v>46942.68</v>
      </c>
      <c r="BL122" s="296"/>
      <c r="BM122" s="296"/>
      <c r="BN122" s="296"/>
      <c r="BO122" s="296"/>
      <c r="BP122" s="296"/>
      <c r="BQ122" s="296"/>
      <c r="BR122" s="297"/>
      <c r="BS122" s="70"/>
      <c r="BT122" s="70"/>
      <c r="BU122" s="70"/>
      <c r="BV122" s="264">
        <f t="shared" si="2"/>
        <v>46942.68</v>
      </c>
      <c r="BW122" s="264"/>
      <c r="BX122" s="264"/>
      <c r="BY122" s="264"/>
      <c r="BZ122" s="264"/>
      <c r="CA122" s="264"/>
      <c r="CB122" s="264"/>
      <c r="CC122" s="264"/>
      <c r="CD122" s="264"/>
      <c r="CE122" s="265"/>
      <c r="CF122" s="69" t="s">
        <v>489</v>
      </c>
      <c r="CG122" s="21"/>
      <c r="CH122" s="21"/>
    </row>
    <row r="123" spans="1:86" ht="20.25" customHeight="1">
      <c r="A123" s="268" t="s">
        <v>428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94"/>
      <c r="Z123" s="94"/>
      <c r="AA123" s="94"/>
      <c r="AB123" s="94"/>
      <c r="AC123" s="94"/>
      <c r="AD123" s="95"/>
      <c r="AE123" s="290"/>
      <c r="AF123" s="291"/>
      <c r="AG123" s="291"/>
      <c r="AH123" s="291"/>
      <c r="AI123" s="25"/>
      <c r="AJ123" s="26"/>
      <c r="AK123" s="292" t="s">
        <v>180</v>
      </c>
      <c r="AL123" s="293"/>
      <c r="AM123" s="293"/>
      <c r="AN123" s="293"/>
      <c r="AO123" s="293"/>
      <c r="AP123" s="293"/>
      <c r="AQ123" s="293"/>
      <c r="AR123" s="293"/>
      <c r="AS123" s="294"/>
      <c r="AT123" s="295">
        <v>47000</v>
      </c>
      <c r="AU123" s="296"/>
      <c r="AV123" s="296"/>
      <c r="AW123" s="296"/>
      <c r="AX123" s="296"/>
      <c r="AY123" s="296"/>
      <c r="AZ123" s="296"/>
      <c r="BA123" s="296"/>
      <c r="BB123" s="296"/>
      <c r="BC123" s="296"/>
      <c r="BD123" s="296"/>
      <c r="BE123" s="296"/>
      <c r="BF123" s="296"/>
      <c r="BG123" s="296"/>
      <c r="BH123" s="296"/>
      <c r="BI123" s="296"/>
      <c r="BJ123" s="297"/>
      <c r="BK123" s="295">
        <v>46942.68</v>
      </c>
      <c r="BL123" s="296"/>
      <c r="BM123" s="296"/>
      <c r="BN123" s="296"/>
      <c r="BO123" s="296"/>
      <c r="BP123" s="296"/>
      <c r="BQ123" s="296"/>
      <c r="BR123" s="297"/>
      <c r="BS123" s="70"/>
      <c r="BT123" s="70"/>
      <c r="BU123" s="70"/>
      <c r="BV123" s="264">
        <f>BK123</f>
        <v>46942.68</v>
      </c>
      <c r="BW123" s="264"/>
      <c r="BX123" s="264"/>
      <c r="BY123" s="264"/>
      <c r="BZ123" s="264"/>
      <c r="CA123" s="264"/>
      <c r="CB123" s="264"/>
      <c r="CC123" s="264"/>
      <c r="CD123" s="264"/>
      <c r="CE123" s="265"/>
      <c r="CF123" s="69" t="s">
        <v>489</v>
      </c>
      <c r="CG123" s="21"/>
      <c r="CH123" s="21"/>
    </row>
    <row r="124" spans="1:86" ht="36" customHeight="1">
      <c r="A124" s="315" t="s">
        <v>430</v>
      </c>
      <c r="B124" s="315"/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6"/>
      <c r="AE124" s="305"/>
      <c r="AF124" s="306"/>
      <c r="AG124" s="306"/>
      <c r="AH124" s="306"/>
      <c r="AI124" s="306"/>
      <c r="AJ124" s="307"/>
      <c r="AK124" s="258" t="s">
        <v>181</v>
      </c>
      <c r="AL124" s="259"/>
      <c r="AM124" s="259"/>
      <c r="AN124" s="259"/>
      <c r="AO124" s="259"/>
      <c r="AP124" s="259"/>
      <c r="AQ124" s="259"/>
      <c r="AR124" s="259"/>
      <c r="AS124" s="260"/>
      <c r="AT124" s="295">
        <v>47000</v>
      </c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296"/>
      <c r="BJ124" s="297"/>
      <c r="BK124" s="295">
        <v>46942.68</v>
      </c>
      <c r="BL124" s="296"/>
      <c r="BM124" s="296"/>
      <c r="BN124" s="296"/>
      <c r="BO124" s="296"/>
      <c r="BP124" s="296"/>
      <c r="BQ124" s="296"/>
      <c r="BR124" s="297"/>
      <c r="BS124" s="67"/>
      <c r="BT124" s="67"/>
      <c r="BU124" s="67"/>
      <c r="BV124" s="264">
        <f t="shared" si="2"/>
        <v>46942.68</v>
      </c>
      <c r="BW124" s="264"/>
      <c r="BX124" s="264"/>
      <c r="BY124" s="264"/>
      <c r="BZ124" s="264"/>
      <c r="CA124" s="264"/>
      <c r="CB124" s="264"/>
      <c r="CC124" s="264"/>
      <c r="CD124" s="264"/>
      <c r="CE124" s="265"/>
      <c r="CF124" s="50" t="s">
        <v>489</v>
      </c>
      <c r="CG124" s="21"/>
      <c r="CH124" s="21"/>
    </row>
    <row r="125" spans="1:86" ht="191.25" customHeight="1">
      <c r="A125" s="268" t="s">
        <v>176</v>
      </c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103"/>
      <c r="Z125" s="103"/>
      <c r="AA125" s="103"/>
      <c r="AB125" s="103"/>
      <c r="AC125" s="103"/>
      <c r="AD125" s="104"/>
      <c r="AE125" s="29"/>
      <c r="AF125" s="40"/>
      <c r="AG125" s="40"/>
      <c r="AH125" s="40"/>
      <c r="AI125" s="40"/>
      <c r="AJ125" s="41"/>
      <c r="AK125" s="258" t="s">
        <v>182</v>
      </c>
      <c r="AL125" s="259"/>
      <c r="AM125" s="259"/>
      <c r="AN125" s="259"/>
      <c r="AO125" s="259"/>
      <c r="AP125" s="259"/>
      <c r="AQ125" s="259"/>
      <c r="AR125" s="259"/>
      <c r="AS125" s="260"/>
      <c r="AT125" s="267">
        <v>300000</v>
      </c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5"/>
      <c r="BK125" s="267">
        <v>290961</v>
      </c>
      <c r="BL125" s="264"/>
      <c r="BM125" s="264"/>
      <c r="BN125" s="264"/>
      <c r="BO125" s="264"/>
      <c r="BP125" s="264"/>
      <c r="BQ125" s="264"/>
      <c r="BR125" s="265"/>
      <c r="BS125" s="67"/>
      <c r="BT125" s="67"/>
      <c r="BU125" s="67"/>
      <c r="BV125" s="264">
        <f t="shared" si="2"/>
        <v>290961</v>
      </c>
      <c r="BW125" s="264"/>
      <c r="BX125" s="264"/>
      <c r="BY125" s="264"/>
      <c r="BZ125" s="264"/>
      <c r="CA125" s="264"/>
      <c r="CB125" s="264"/>
      <c r="CC125" s="264"/>
      <c r="CD125" s="264"/>
      <c r="CE125" s="265"/>
      <c r="CF125" s="50" t="s">
        <v>489</v>
      </c>
      <c r="CG125" s="21"/>
      <c r="CH125" s="21"/>
    </row>
    <row r="126" spans="1:86" ht="44.25" customHeight="1">
      <c r="A126" s="269" t="s">
        <v>121</v>
      </c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70"/>
      <c r="AE126" s="29"/>
      <c r="AF126" s="40"/>
      <c r="AG126" s="40"/>
      <c r="AH126" s="40"/>
      <c r="AI126" s="40"/>
      <c r="AJ126" s="41"/>
      <c r="AK126" s="258" t="s">
        <v>183</v>
      </c>
      <c r="AL126" s="259"/>
      <c r="AM126" s="259"/>
      <c r="AN126" s="259"/>
      <c r="AO126" s="259"/>
      <c r="AP126" s="259"/>
      <c r="AQ126" s="259"/>
      <c r="AR126" s="259"/>
      <c r="AS126" s="260"/>
      <c r="AT126" s="267">
        <v>300000</v>
      </c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5"/>
      <c r="BK126" s="267">
        <v>290961</v>
      </c>
      <c r="BL126" s="264"/>
      <c r="BM126" s="264"/>
      <c r="BN126" s="264"/>
      <c r="BO126" s="264"/>
      <c r="BP126" s="264"/>
      <c r="BQ126" s="264"/>
      <c r="BR126" s="265"/>
      <c r="BS126" s="67"/>
      <c r="BT126" s="67"/>
      <c r="BU126" s="67"/>
      <c r="BV126" s="264">
        <f>BK126</f>
        <v>290961</v>
      </c>
      <c r="BW126" s="264"/>
      <c r="BX126" s="264"/>
      <c r="BY126" s="264"/>
      <c r="BZ126" s="264"/>
      <c r="CA126" s="264"/>
      <c r="CB126" s="264"/>
      <c r="CC126" s="264"/>
      <c r="CD126" s="264"/>
      <c r="CE126" s="265"/>
      <c r="CF126" s="50" t="s">
        <v>489</v>
      </c>
      <c r="CG126" s="21"/>
      <c r="CH126" s="21"/>
    </row>
    <row r="127" spans="1:86" ht="42" customHeight="1">
      <c r="A127" s="268" t="s">
        <v>478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96"/>
      <c r="Z127" s="96"/>
      <c r="AA127" s="96"/>
      <c r="AB127" s="96"/>
      <c r="AC127" s="96"/>
      <c r="AD127" s="97"/>
      <c r="AE127" s="29"/>
      <c r="AF127" s="40"/>
      <c r="AG127" s="40"/>
      <c r="AH127" s="40"/>
      <c r="AI127" s="40"/>
      <c r="AJ127" s="41"/>
      <c r="AK127" s="258" t="s">
        <v>184</v>
      </c>
      <c r="AL127" s="259"/>
      <c r="AM127" s="259"/>
      <c r="AN127" s="259"/>
      <c r="AO127" s="259"/>
      <c r="AP127" s="259"/>
      <c r="AQ127" s="259"/>
      <c r="AR127" s="259"/>
      <c r="AS127" s="260"/>
      <c r="AT127" s="267">
        <v>300000</v>
      </c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64"/>
      <c r="BJ127" s="265"/>
      <c r="BK127" s="267">
        <v>290961</v>
      </c>
      <c r="BL127" s="264"/>
      <c r="BM127" s="264"/>
      <c r="BN127" s="264"/>
      <c r="BO127" s="264"/>
      <c r="BP127" s="264"/>
      <c r="BQ127" s="264"/>
      <c r="BR127" s="265"/>
      <c r="BS127" s="67"/>
      <c r="BT127" s="67"/>
      <c r="BU127" s="67"/>
      <c r="BV127" s="264">
        <f>BK127</f>
        <v>290961</v>
      </c>
      <c r="BW127" s="264"/>
      <c r="BX127" s="264"/>
      <c r="BY127" s="264"/>
      <c r="BZ127" s="264"/>
      <c r="CA127" s="264"/>
      <c r="CB127" s="264"/>
      <c r="CC127" s="264"/>
      <c r="CD127" s="264"/>
      <c r="CE127" s="265"/>
      <c r="CF127" s="50" t="s">
        <v>489</v>
      </c>
      <c r="CG127" s="21"/>
      <c r="CH127" s="21"/>
    </row>
    <row r="128" spans="1:86" ht="15" customHeight="1">
      <c r="A128" s="268" t="s">
        <v>428</v>
      </c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94"/>
      <c r="Z128" s="94"/>
      <c r="AA128" s="94"/>
      <c r="AB128" s="94"/>
      <c r="AC128" s="94"/>
      <c r="AD128" s="95"/>
      <c r="AE128" s="255"/>
      <c r="AF128" s="256"/>
      <c r="AG128" s="256"/>
      <c r="AH128" s="256"/>
      <c r="AI128" s="40"/>
      <c r="AJ128" s="41"/>
      <c r="AK128" s="258" t="s">
        <v>185</v>
      </c>
      <c r="AL128" s="259"/>
      <c r="AM128" s="259"/>
      <c r="AN128" s="259"/>
      <c r="AO128" s="259"/>
      <c r="AP128" s="259"/>
      <c r="AQ128" s="259"/>
      <c r="AR128" s="259"/>
      <c r="AS128" s="260"/>
      <c r="AT128" s="267">
        <v>300000</v>
      </c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  <c r="BI128" s="264"/>
      <c r="BJ128" s="265"/>
      <c r="BK128" s="267">
        <v>290961</v>
      </c>
      <c r="BL128" s="264"/>
      <c r="BM128" s="264"/>
      <c r="BN128" s="264"/>
      <c r="BO128" s="264"/>
      <c r="BP128" s="264"/>
      <c r="BQ128" s="264"/>
      <c r="BR128" s="265"/>
      <c r="BS128" s="67"/>
      <c r="BT128" s="67"/>
      <c r="BU128" s="67"/>
      <c r="BV128" s="267">
        <f t="shared" si="2"/>
        <v>290961</v>
      </c>
      <c r="BW128" s="264"/>
      <c r="BX128" s="264"/>
      <c r="BY128" s="264"/>
      <c r="BZ128" s="264"/>
      <c r="CA128" s="264"/>
      <c r="CB128" s="264"/>
      <c r="CC128" s="264"/>
      <c r="CD128" s="264"/>
      <c r="CE128" s="265"/>
      <c r="CF128" s="50" t="s">
        <v>489</v>
      </c>
      <c r="CG128" s="21"/>
      <c r="CH128" s="21"/>
    </row>
    <row r="129" spans="1:86" ht="30.75" customHeight="1">
      <c r="A129" s="315" t="s">
        <v>430</v>
      </c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6"/>
      <c r="AE129" s="255"/>
      <c r="AF129" s="256"/>
      <c r="AG129" s="256"/>
      <c r="AH129" s="256"/>
      <c r="AI129" s="40"/>
      <c r="AJ129" s="41"/>
      <c r="AK129" s="258" t="s">
        <v>186</v>
      </c>
      <c r="AL129" s="259"/>
      <c r="AM129" s="259"/>
      <c r="AN129" s="259"/>
      <c r="AO129" s="259"/>
      <c r="AP129" s="259"/>
      <c r="AQ129" s="259"/>
      <c r="AR129" s="259"/>
      <c r="AS129" s="260"/>
      <c r="AT129" s="267">
        <v>300000</v>
      </c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  <c r="BI129" s="264"/>
      <c r="BJ129" s="265"/>
      <c r="BK129" s="267">
        <v>290961</v>
      </c>
      <c r="BL129" s="264"/>
      <c r="BM129" s="264"/>
      <c r="BN129" s="264"/>
      <c r="BO129" s="264"/>
      <c r="BP129" s="264"/>
      <c r="BQ129" s="264"/>
      <c r="BR129" s="265"/>
      <c r="BS129" s="67"/>
      <c r="BT129" s="67"/>
      <c r="BU129" s="67"/>
      <c r="BV129" s="267">
        <v>2600</v>
      </c>
      <c r="BW129" s="264"/>
      <c r="BX129" s="264"/>
      <c r="BY129" s="264"/>
      <c r="BZ129" s="264"/>
      <c r="CA129" s="264"/>
      <c r="CB129" s="264"/>
      <c r="CC129" s="264"/>
      <c r="CD129" s="264"/>
      <c r="CE129" s="265"/>
      <c r="CF129" s="50" t="s">
        <v>489</v>
      </c>
      <c r="CG129" s="21"/>
      <c r="CH129" s="21"/>
    </row>
    <row r="130" spans="1:86" ht="144" customHeight="1">
      <c r="A130" s="257" t="s">
        <v>187</v>
      </c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91"/>
      <c r="Z130" s="91"/>
      <c r="AA130" s="91"/>
      <c r="AB130" s="91"/>
      <c r="AC130" s="91"/>
      <c r="AD130" s="102"/>
      <c r="AE130" s="255"/>
      <c r="AF130" s="256"/>
      <c r="AG130" s="256"/>
      <c r="AH130" s="256"/>
      <c r="AI130" s="40"/>
      <c r="AJ130" s="41"/>
      <c r="AK130" s="258" t="s">
        <v>188</v>
      </c>
      <c r="AL130" s="259"/>
      <c r="AM130" s="259"/>
      <c r="AN130" s="259"/>
      <c r="AO130" s="259"/>
      <c r="AP130" s="259"/>
      <c r="AQ130" s="259"/>
      <c r="AR130" s="259"/>
      <c r="AS130" s="260"/>
      <c r="AT130" s="267">
        <v>10084000</v>
      </c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  <c r="BI130" s="264"/>
      <c r="BJ130" s="265"/>
      <c r="BK130" s="267">
        <v>10083966.75</v>
      </c>
      <c r="BL130" s="264"/>
      <c r="BM130" s="264"/>
      <c r="BN130" s="264"/>
      <c r="BO130" s="264"/>
      <c r="BP130" s="264"/>
      <c r="BQ130" s="264"/>
      <c r="BR130" s="265"/>
      <c r="BS130" s="67"/>
      <c r="BT130" s="67"/>
      <c r="BU130" s="67"/>
      <c r="BV130" s="267">
        <v>2600</v>
      </c>
      <c r="BW130" s="264"/>
      <c r="BX130" s="264"/>
      <c r="BY130" s="264"/>
      <c r="BZ130" s="264"/>
      <c r="CA130" s="264"/>
      <c r="CB130" s="264"/>
      <c r="CC130" s="264"/>
      <c r="CD130" s="264"/>
      <c r="CE130" s="265"/>
      <c r="CF130" s="50" t="s">
        <v>489</v>
      </c>
      <c r="CG130" s="21"/>
      <c r="CH130" s="21"/>
    </row>
    <row r="131" spans="1:86" ht="45.75" customHeight="1">
      <c r="A131" s="269" t="s">
        <v>121</v>
      </c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70"/>
      <c r="AE131" s="255"/>
      <c r="AF131" s="256"/>
      <c r="AG131" s="256"/>
      <c r="AH131" s="256"/>
      <c r="AI131" s="40"/>
      <c r="AJ131" s="41"/>
      <c r="AK131" s="258" t="s">
        <v>189</v>
      </c>
      <c r="AL131" s="259"/>
      <c r="AM131" s="259"/>
      <c r="AN131" s="259"/>
      <c r="AO131" s="259"/>
      <c r="AP131" s="259"/>
      <c r="AQ131" s="259"/>
      <c r="AR131" s="259"/>
      <c r="AS131" s="260"/>
      <c r="AT131" s="267">
        <v>10084000</v>
      </c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264"/>
      <c r="BJ131" s="265"/>
      <c r="BK131" s="267">
        <v>10083966.75</v>
      </c>
      <c r="BL131" s="264"/>
      <c r="BM131" s="264"/>
      <c r="BN131" s="264"/>
      <c r="BO131" s="264"/>
      <c r="BP131" s="264"/>
      <c r="BQ131" s="264"/>
      <c r="BR131" s="265"/>
      <c r="BS131" s="67"/>
      <c r="BT131" s="67"/>
      <c r="BU131" s="67"/>
      <c r="BV131" s="267">
        <v>2600</v>
      </c>
      <c r="BW131" s="264"/>
      <c r="BX131" s="264"/>
      <c r="BY131" s="264"/>
      <c r="BZ131" s="264"/>
      <c r="CA131" s="264"/>
      <c r="CB131" s="264"/>
      <c r="CC131" s="264"/>
      <c r="CD131" s="264"/>
      <c r="CE131" s="265"/>
      <c r="CF131" s="50" t="s">
        <v>489</v>
      </c>
      <c r="CG131" s="21"/>
      <c r="CH131" s="21"/>
    </row>
    <row r="132" spans="1:86" ht="44.25" customHeight="1">
      <c r="A132" s="268" t="s">
        <v>478</v>
      </c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96"/>
      <c r="Z132" s="96"/>
      <c r="AA132" s="96"/>
      <c r="AB132" s="96"/>
      <c r="AC132" s="96"/>
      <c r="AD132" s="97"/>
      <c r="AE132" s="255"/>
      <c r="AF132" s="256"/>
      <c r="AG132" s="256"/>
      <c r="AH132" s="256"/>
      <c r="AI132" s="40"/>
      <c r="AJ132" s="41"/>
      <c r="AK132" s="258" t="s">
        <v>190</v>
      </c>
      <c r="AL132" s="259"/>
      <c r="AM132" s="259"/>
      <c r="AN132" s="259"/>
      <c r="AO132" s="259"/>
      <c r="AP132" s="259"/>
      <c r="AQ132" s="259"/>
      <c r="AR132" s="259"/>
      <c r="AS132" s="260"/>
      <c r="AT132" s="267">
        <v>10084000</v>
      </c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  <c r="BI132" s="264"/>
      <c r="BJ132" s="265"/>
      <c r="BK132" s="267">
        <v>10083966.75</v>
      </c>
      <c r="BL132" s="264"/>
      <c r="BM132" s="264"/>
      <c r="BN132" s="264"/>
      <c r="BO132" s="264"/>
      <c r="BP132" s="264"/>
      <c r="BQ132" s="264"/>
      <c r="BR132" s="265"/>
      <c r="BS132" s="67"/>
      <c r="BT132" s="67"/>
      <c r="BU132" s="67"/>
      <c r="BV132" s="267">
        <v>2600</v>
      </c>
      <c r="BW132" s="264"/>
      <c r="BX132" s="264"/>
      <c r="BY132" s="264"/>
      <c r="BZ132" s="264"/>
      <c r="CA132" s="264"/>
      <c r="CB132" s="264"/>
      <c r="CC132" s="264"/>
      <c r="CD132" s="264"/>
      <c r="CE132" s="265"/>
      <c r="CF132" s="50" t="s">
        <v>489</v>
      </c>
      <c r="CG132" s="21"/>
      <c r="CH132" s="21"/>
    </row>
    <row r="133" spans="1:86" ht="31.5" customHeight="1">
      <c r="A133" s="257" t="s">
        <v>191</v>
      </c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91"/>
      <c r="Z133" s="91"/>
      <c r="AA133" s="91"/>
      <c r="AB133" s="91"/>
      <c r="AC133" s="91"/>
      <c r="AD133" s="102"/>
      <c r="AE133" s="255"/>
      <c r="AF133" s="256"/>
      <c r="AG133" s="256"/>
      <c r="AH133" s="256"/>
      <c r="AI133" s="40"/>
      <c r="AJ133" s="41"/>
      <c r="AK133" s="258" t="s">
        <v>192</v>
      </c>
      <c r="AL133" s="259"/>
      <c r="AM133" s="259"/>
      <c r="AN133" s="259"/>
      <c r="AO133" s="259"/>
      <c r="AP133" s="259"/>
      <c r="AQ133" s="259"/>
      <c r="AR133" s="259"/>
      <c r="AS133" s="260"/>
      <c r="AT133" s="267">
        <v>10084000</v>
      </c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5"/>
      <c r="BK133" s="267">
        <v>10083966.75</v>
      </c>
      <c r="BL133" s="264"/>
      <c r="BM133" s="264"/>
      <c r="BN133" s="264"/>
      <c r="BO133" s="264"/>
      <c r="BP133" s="264"/>
      <c r="BQ133" s="264"/>
      <c r="BR133" s="265"/>
      <c r="BS133" s="67"/>
      <c r="BT133" s="67"/>
      <c r="BU133" s="67"/>
      <c r="BV133" s="267">
        <v>10083966.75</v>
      </c>
      <c r="BW133" s="264"/>
      <c r="BX133" s="264"/>
      <c r="BY133" s="264"/>
      <c r="BZ133" s="264"/>
      <c r="CA133" s="264"/>
      <c r="CB133" s="264"/>
      <c r="CC133" s="264"/>
      <c r="CD133" s="264"/>
      <c r="CE133" s="265"/>
      <c r="CF133" s="50" t="s">
        <v>489</v>
      </c>
      <c r="CG133" s="21"/>
      <c r="CH133" s="21"/>
    </row>
    <row r="134" spans="1:86" ht="30" customHeight="1">
      <c r="A134" s="268" t="s">
        <v>418</v>
      </c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91"/>
      <c r="Z134" s="91"/>
      <c r="AA134" s="91"/>
      <c r="AB134" s="91"/>
      <c r="AC134" s="91"/>
      <c r="AD134" s="102"/>
      <c r="AE134" s="255"/>
      <c r="AF134" s="256"/>
      <c r="AG134" s="256"/>
      <c r="AH134" s="256"/>
      <c r="AI134" s="40"/>
      <c r="AJ134" s="41"/>
      <c r="AK134" s="258" t="s">
        <v>193</v>
      </c>
      <c r="AL134" s="259"/>
      <c r="AM134" s="259"/>
      <c r="AN134" s="259"/>
      <c r="AO134" s="259"/>
      <c r="AP134" s="259"/>
      <c r="AQ134" s="259"/>
      <c r="AR134" s="259"/>
      <c r="AS134" s="260"/>
      <c r="AT134" s="267">
        <v>10084000</v>
      </c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5"/>
      <c r="BK134" s="267">
        <v>10083966.75</v>
      </c>
      <c r="BL134" s="264"/>
      <c r="BM134" s="264"/>
      <c r="BN134" s="264"/>
      <c r="BO134" s="264"/>
      <c r="BP134" s="264"/>
      <c r="BQ134" s="264"/>
      <c r="BR134" s="265"/>
      <c r="BS134" s="67"/>
      <c r="BT134" s="67"/>
      <c r="BU134" s="67"/>
      <c r="BV134" s="267">
        <v>10083966.75</v>
      </c>
      <c r="BW134" s="264"/>
      <c r="BX134" s="264"/>
      <c r="BY134" s="264"/>
      <c r="BZ134" s="264"/>
      <c r="CA134" s="264"/>
      <c r="CB134" s="264"/>
      <c r="CC134" s="264"/>
      <c r="CD134" s="264"/>
      <c r="CE134" s="265"/>
      <c r="CF134" s="50" t="s">
        <v>489</v>
      </c>
      <c r="CG134" s="21"/>
      <c r="CH134" s="21"/>
    </row>
    <row r="135" spans="1:86" ht="155.25" customHeight="1">
      <c r="A135" s="268" t="s">
        <v>194</v>
      </c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96"/>
      <c r="Z135" s="96"/>
      <c r="AA135" s="96"/>
      <c r="AB135" s="96"/>
      <c r="AC135" s="96"/>
      <c r="AD135" s="97"/>
      <c r="AE135" s="255"/>
      <c r="AF135" s="256"/>
      <c r="AG135" s="256"/>
      <c r="AH135" s="256"/>
      <c r="AI135" s="40"/>
      <c r="AJ135" s="41"/>
      <c r="AK135" s="258" t="s">
        <v>195</v>
      </c>
      <c r="AL135" s="259"/>
      <c r="AM135" s="259"/>
      <c r="AN135" s="259"/>
      <c r="AO135" s="259"/>
      <c r="AP135" s="259"/>
      <c r="AQ135" s="259"/>
      <c r="AR135" s="259"/>
      <c r="AS135" s="260"/>
      <c r="AT135" s="267">
        <v>837900</v>
      </c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  <c r="BI135" s="264"/>
      <c r="BJ135" s="265"/>
      <c r="BK135" s="267">
        <v>837759.6</v>
      </c>
      <c r="BL135" s="264"/>
      <c r="BM135" s="264"/>
      <c r="BN135" s="264"/>
      <c r="BO135" s="264"/>
      <c r="BP135" s="264"/>
      <c r="BQ135" s="264"/>
      <c r="BR135" s="265"/>
      <c r="BS135" s="67"/>
      <c r="BT135" s="67"/>
      <c r="BU135" s="67"/>
      <c r="BV135" s="267">
        <v>837759.6</v>
      </c>
      <c r="BW135" s="264"/>
      <c r="BX135" s="264"/>
      <c r="BY135" s="264"/>
      <c r="BZ135" s="264"/>
      <c r="CA135" s="264"/>
      <c r="CB135" s="264"/>
      <c r="CC135" s="264"/>
      <c r="CD135" s="264"/>
      <c r="CE135" s="265"/>
      <c r="CF135" s="50" t="s">
        <v>489</v>
      </c>
      <c r="CG135" s="21"/>
      <c r="CH135" s="21"/>
    </row>
    <row r="136" spans="1:86" ht="45" customHeight="1">
      <c r="A136" s="269" t="s">
        <v>121</v>
      </c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70"/>
      <c r="AE136" s="255"/>
      <c r="AF136" s="256"/>
      <c r="AG136" s="256"/>
      <c r="AH136" s="256"/>
      <c r="AI136" s="40"/>
      <c r="AJ136" s="41"/>
      <c r="AK136" s="258" t="s">
        <v>196</v>
      </c>
      <c r="AL136" s="259"/>
      <c r="AM136" s="259"/>
      <c r="AN136" s="259"/>
      <c r="AO136" s="259"/>
      <c r="AP136" s="259"/>
      <c r="AQ136" s="259"/>
      <c r="AR136" s="259"/>
      <c r="AS136" s="260"/>
      <c r="AT136" s="267">
        <v>837900</v>
      </c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  <c r="BI136" s="264"/>
      <c r="BJ136" s="265"/>
      <c r="BK136" s="267">
        <v>837759.6</v>
      </c>
      <c r="BL136" s="264"/>
      <c r="BM136" s="264"/>
      <c r="BN136" s="264"/>
      <c r="BO136" s="264"/>
      <c r="BP136" s="264"/>
      <c r="BQ136" s="264"/>
      <c r="BR136" s="265"/>
      <c r="BS136" s="67"/>
      <c r="BT136" s="67"/>
      <c r="BU136" s="67"/>
      <c r="BV136" s="267">
        <v>837759.6</v>
      </c>
      <c r="BW136" s="264"/>
      <c r="BX136" s="264"/>
      <c r="BY136" s="264"/>
      <c r="BZ136" s="264"/>
      <c r="CA136" s="264"/>
      <c r="CB136" s="264"/>
      <c r="CC136" s="264"/>
      <c r="CD136" s="264"/>
      <c r="CE136" s="265"/>
      <c r="CF136" s="50" t="s">
        <v>489</v>
      </c>
      <c r="CG136" s="21"/>
      <c r="CH136" s="21"/>
    </row>
    <row r="137" spans="1:86" ht="44.25" customHeight="1">
      <c r="A137" s="268" t="s">
        <v>478</v>
      </c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96"/>
      <c r="Z137" s="96"/>
      <c r="AA137" s="96"/>
      <c r="AB137" s="96"/>
      <c r="AC137" s="96"/>
      <c r="AD137" s="97"/>
      <c r="AE137" s="48"/>
      <c r="AF137" s="49"/>
      <c r="AG137" s="49"/>
      <c r="AH137" s="49"/>
      <c r="AI137" s="40"/>
      <c r="AJ137" s="41"/>
      <c r="AK137" s="258" t="s">
        <v>197</v>
      </c>
      <c r="AL137" s="259"/>
      <c r="AM137" s="259"/>
      <c r="AN137" s="259"/>
      <c r="AO137" s="259"/>
      <c r="AP137" s="259"/>
      <c r="AQ137" s="259"/>
      <c r="AR137" s="259"/>
      <c r="AS137" s="260"/>
      <c r="AT137" s="267">
        <v>837900</v>
      </c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  <c r="BI137" s="264"/>
      <c r="BJ137" s="265"/>
      <c r="BK137" s="267">
        <v>837759.6</v>
      </c>
      <c r="BL137" s="264"/>
      <c r="BM137" s="264"/>
      <c r="BN137" s="264"/>
      <c r="BO137" s="264"/>
      <c r="BP137" s="264"/>
      <c r="BQ137" s="264"/>
      <c r="BR137" s="265"/>
      <c r="BS137" s="67"/>
      <c r="BT137" s="67"/>
      <c r="BU137" s="67"/>
      <c r="BV137" s="267">
        <v>837759.6</v>
      </c>
      <c r="BW137" s="264"/>
      <c r="BX137" s="264"/>
      <c r="BY137" s="264"/>
      <c r="BZ137" s="264"/>
      <c r="CA137" s="264"/>
      <c r="CB137" s="264"/>
      <c r="CC137" s="264"/>
      <c r="CD137" s="465"/>
      <c r="CE137" s="466"/>
      <c r="CF137" s="50" t="s">
        <v>489</v>
      </c>
      <c r="CG137" s="21"/>
      <c r="CH137" s="21"/>
    </row>
    <row r="138" spans="1:86" ht="19.5" customHeight="1">
      <c r="A138" s="268" t="s">
        <v>428</v>
      </c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94"/>
      <c r="Z138" s="94"/>
      <c r="AA138" s="94"/>
      <c r="AB138" s="94"/>
      <c r="AC138" s="94"/>
      <c r="AD138" s="95"/>
      <c r="AE138" s="255"/>
      <c r="AF138" s="256"/>
      <c r="AG138" s="256"/>
      <c r="AH138" s="256"/>
      <c r="AI138" s="40"/>
      <c r="AJ138" s="41"/>
      <c r="AK138" s="258" t="s">
        <v>198</v>
      </c>
      <c r="AL138" s="259"/>
      <c r="AM138" s="259"/>
      <c r="AN138" s="259"/>
      <c r="AO138" s="259"/>
      <c r="AP138" s="259"/>
      <c r="AQ138" s="259"/>
      <c r="AR138" s="259"/>
      <c r="AS138" s="260"/>
      <c r="AT138" s="267">
        <v>113700</v>
      </c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5"/>
      <c r="BK138" s="267">
        <v>113616.22</v>
      </c>
      <c r="BL138" s="264"/>
      <c r="BM138" s="264"/>
      <c r="BN138" s="264"/>
      <c r="BO138" s="264"/>
      <c r="BP138" s="264"/>
      <c r="BQ138" s="264"/>
      <c r="BR138" s="265"/>
      <c r="BS138" s="67"/>
      <c r="BT138" s="67"/>
      <c r="BU138" s="67"/>
      <c r="BV138" s="267">
        <f>BK138</f>
        <v>113616.22</v>
      </c>
      <c r="BW138" s="264"/>
      <c r="BX138" s="264"/>
      <c r="BY138" s="264"/>
      <c r="BZ138" s="264"/>
      <c r="CA138" s="264"/>
      <c r="CB138" s="264"/>
      <c r="CC138" s="264"/>
      <c r="CD138" s="264"/>
      <c r="CE138" s="265"/>
      <c r="CF138" s="50" t="s">
        <v>489</v>
      </c>
      <c r="CG138" s="21"/>
      <c r="CH138" s="21"/>
    </row>
    <row r="139" spans="1:86" ht="19.5" customHeight="1">
      <c r="A139" s="268" t="s">
        <v>199</v>
      </c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94"/>
      <c r="Z139" s="94"/>
      <c r="AA139" s="94"/>
      <c r="AB139" s="94"/>
      <c r="AC139" s="94"/>
      <c r="AD139" s="95"/>
      <c r="AE139" s="255"/>
      <c r="AF139" s="256"/>
      <c r="AG139" s="256"/>
      <c r="AH139" s="256"/>
      <c r="AI139" s="40"/>
      <c r="AJ139" s="41"/>
      <c r="AK139" s="258" t="s">
        <v>200</v>
      </c>
      <c r="AL139" s="259"/>
      <c r="AM139" s="259"/>
      <c r="AN139" s="259"/>
      <c r="AO139" s="259"/>
      <c r="AP139" s="259"/>
      <c r="AQ139" s="259"/>
      <c r="AR139" s="259"/>
      <c r="AS139" s="260"/>
      <c r="AT139" s="267">
        <v>113700</v>
      </c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5"/>
      <c r="BK139" s="267">
        <v>113616.22</v>
      </c>
      <c r="BL139" s="264"/>
      <c r="BM139" s="264"/>
      <c r="BN139" s="264"/>
      <c r="BO139" s="264"/>
      <c r="BP139" s="264"/>
      <c r="BQ139" s="264"/>
      <c r="BR139" s="265"/>
      <c r="BS139" s="67"/>
      <c r="BT139" s="67"/>
      <c r="BU139" s="67"/>
      <c r="BV139" s="267">
        <f>BK139</f>
        <v>113616.22</v>
      </c>
      <c r="BW139" s="264"/>
      <c r="BX139" s="264"/>
      <c r="BY139" s="264"/>
      <c r="BZ139" s="264"/>
      <c r="CA139" s="264"/>
      <c r="CB139" s="264"/>
      <c r="CC139" s="264"/>
      <c r="CD139" s="264"/>
      <c r="CE139" s="265"/>
      <c r="CF139" s="50" t="s">
        <v>489</v>
      </c>
      <c r="CG139" s="21"/>
      <c r="CH139" s="21"/>
    </row>
    <row r="140" spans="1:86" ht="27.75" customHeight="1">
      <c r="A140" s="257" t="s">
        <v>191</v>
      </c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91"/>
      <c r="Z140" s="91"/>
      <c r="AA140" s="91"/>
      <c r="AB140" s="91"/>
      <c r="AC140" s="91"/>
      <c r="AD140" s="102"/>
      <c r="AE140" s="48"/>
      <c r="AF140" s="49"/>
      <c r="AG140" s="49"/>
      <c r="AH140" s="49"/>
      <c r="AI140" s="40"/>
      <c r="AJ140" s="41"/>
      <c r="AK140" s="258" t="s">
        <v>201</v>
      </c>
      <c r="AL140" s="259"/>
      <c r="AM140" s="259"/>
      <c r="AN140" s="259"/>
      <c r="AO140" s="259"/>
      <c r="AP140" s="259"/>
      <c r="AQ140" s="259"/>
      <c r="AR140" s="259"/>
      <c r="AS140" s="260"/>
      <c r="AT140" s="267">
        <v>724200</v>
      </c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  <c r="BI140" s="264"/>
      <c r="BJ140" s="265"/>
      <c r="BK140" s="267">
        <v>724143.38</v>
      </c>
      <c r="BL140" s="264"/>
      <c r="BM140" s="264"/>
      <c r="BN140" s="264"/>
      <c r="BO140" s="264"/>
      <c r="BP140" s="264"/>
      <c r="BQ140" s="264"/>
      <c r="BR140" s="265"/>
      <c r="BS140" s="67"/>
      <c r="BT140" s="67"/>
      <c r="BU140" s="67"/>
      <c r="BV140" s="267">
        <v>724143.38</v>
      </c>
      <c r="BW140" s="465"/>
      <c r="BX140" s="465"/>
      <c r="BY140" s="465"/>
      <c r="BZ140" s="465"/>
      <c r="CA140" s="465"/>
      <c r="CB140" s="465"/>
      <c r="CC140" s="465"/>
      <c r="CD140" s="465"/>
      <c r="CE140" s="466"/>
      <c r="CF140" s="50" t="s">
        <v>489</v>
      </c>
      <c r="CG140" s="21"/>
      <c r="CH140" s="21"/>
    </row>
    <row r="141" spans="1:86" ht="28.5" customHeight="1">
      <c r="A141" s="268" t="s">
        <v>418</v>
      </c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91"/>
      <c r="Z141" s="91"/>
      <c r="AA141" s="91"/>
      <c r="AB141" s="91"/>
      <c r="AC141" s="91"/>
      <c r="AD141" s="102"/>
      <c r="AE141" s="48"/>
      <c r="AF141" s="49"/>
      <c r="AG141" s="49"/>
      <c r="AH141" s="49"/>
      <c r="AI141" s="40"/>
      <c r="AJ141" s="41"/>
      <c r="AK141" s="258" t="s">
        <v>202</v>
      </c>
      <c r="AL141" s="259"/>
      <c r="AM141" s="259"/>
      <c r="AN141" s="259"/>
      <c r="AO141" s="259"/>
      <c r="AP141" s="259"/>
      <c r="AQ141" s="259"/>
      <c r="AR141" s="259"/>
      <c r="AS141" s="260"/>
      <c r="AT141" s="267">
        <v>724200</v>
      </c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64"/>
      <c r="BE141" s="264"/>
      <c r="BF141" s="264"/>
      <c r="BG141" s="264"/>
      <c r="BH141" s="264"/>
      <c r="BI141" s="264"/>
      <c r="BJ141" s="265"/>
      <c r="BK141" s="267">
        <v>724143.38</v>
      </c>
      <c r="BL141" s="264"/>
      <c r="BM141" s="264"/>
      <c r="BN141" s="264"/>
      <c r="BO141" s="264"/>
      <c r="BP141" s="264"/>
      <c r="BQ141" s="264"/>
      <c r="BR141" s="265"/>
      <c r="BS141" s="67"/>
      <c r="BT141" s="67"/>
      <c r="BU141" s="67"/>
      <c r="BV141" s="267">
        <v>724143.38</v>
      </c>
      <c r="BW141" s="465"/>
      <c r="BX141" s="465"/>
      <c r="BY141" s="465"/>
      <c r="BZ141" s="465"/>
      <c r="CA141" s="465"/>
      <c r="CB141" s="465"/>
      <c r="CC141" s="465"/>
      <c r="CD141" s="465"/>
      <c r="CE141" s="466"/>
      <c r="CF141" s="50" t="s">
        <v>489</v>
      </c>
      <c r="CG141" s="21"/>
      <c r="CH141" s="21"/>
    </row>
    <row r="142" spans="1:86" ht="28.5" customHeight="1">
      <c r="A142" s="362" t="s">
        <v>38</v>
      </c>
      <c r="B142" s="362"/>
      <c r="C142" s="362"/>
      <c r="D142" s="362"/>
      <c r="E142" s="362"/>
      <c r="F142" s="362"/>
      <c r="G142" s="362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2"/>
      <c r="S142" s="362"/>
      <c r="T142" s="362"/>
      <c r="U142" s="362"/>
      <c r="V142" s="362"/>
      <c r="W142" s="362"/>
      <c r="X142" s="362"/>
      <c r="Y142" s="91"/>
      <c r="Z142" s="91"/>
      <c r="AA142" s="91"/>
      <c r="AB142" s="91"/>
      <c r="AC142" s="91"/>
      <c r="AD142" s="102"/>
      <c r="AE142" s="48"/>
      <c r="AF142" s="49"/>
      <c r="AG142" s="49"/>
      <c r="AH142" s="49"/>
      <c r="AI142" s="40"/>
      <c r="AJ142" s="41"/>
      <c r="AK142" s="302" t="s">
        <v>203</v>
      </c>
      <c r="AL142" s="303"/>
      <c r="AM142" s="303"/>
      <c r="AN142" s="303"/>
      <c r="AO142" s="303"/>
      <c r="AP142" s="303"/>
      <c r="AQ142" s="303"/>
      <c r="AR142" s="303"/>
      <c r="AS142" s="304"/>
      <c r="AT142" s="274">
        <v>2970615</v>
      </c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9"/>
      <c r="BK142" s="274">
        <v>2927932.63</v>
      </c>
      <c r="BL142" s="288"/>
      <c r="BM142" s="288"/>
      <c r="BN142" s="288"/>
      <c r="BO142" s="288"/>
      <c r="BP142" s="288"/>
      <c r="BQ142" s="288"/>
      <c r="BR142" s="289"/>
      <c r="BS142" s="84"/>
      <c r="BT142" s="84"/>
      <c r="BU142" s="84"/>
      <c r="BV142" s="274">
        <v>2927932.63</v>
      </c>
      <c r="BW142" s="467"/>
      <c r="BX142" s="467"/>
      <c r="BY142" s="467"/>
      <c r="BZ142" s="467"/>
      <c r="CA142" s="467"/>
      <c r="CB142" s="467"/>
      <c r="CC142" s="467"/>
      <c r="CD142" s="467"/>
      <c r="CE142" s="468"/>
      <c r="CF142" s="50" t="s">
        <v>489</v>
      </c>
      <c r="CG142" s="21"/>
      <c r="CH142" s="21"/>
    </row>
    <row r="143" spans="1:86" ht="21" customHeight="1">
      <c r="A143" s="268" t="s">
        <v>65</v>
      </c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91"/>
      <c r="Z143" s="91"/>
      <c r="AA143" s="91"/>
      <c r="AB143" s="91"/>
      <c r="AC143" s="91"/>
      <c r="AD143" s="102"/>
      <c r="AE143" s="48"/>
      <c r="AF143" s="49"/>
      <c r="AG143" s="49"/>
      <c r="AH143" s="49"/>
      <c r="AI143" s="40"/>
      <c r="AJ143" s="41"/>
      <c r="AK143" s="258" t="s">
        <v>204</v>
      </c>
      <c r="AL143" s="259"/>
      <c r="AM143" s="259"/>
      <c r="AN143" s="259"/>
      <c r="AO143" s="259"/>
      <c r="AP143" s="259"/>
      <c r="AQ143" s="259"/>
      <c r="AR143" s="259"/>
      <c r="AS143" s="260"/>
      <c r="AT143" s="267">
        <v>104215</v>
      </c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  <c r="BI143" s="264"/>
      <c r="BJ143" s="265"/>
      <c r="BK143" s="267">
        <v>104051.03</v>
      </c>
      <c r="BL143" s="264"/>
      <c r="BM143" s="264"/>
      <c r="BN143" s="264"/>
      <c r="BO143" s="264"/>
      <c r="BP143" s="264"/>
      <c r="BQ143" s="264"/>
      <c r="BR143" s="265"/>
      <c r="BS143" s="67"/>
      <c r="BT143" s="67"/>
      <c r="BU143" s="67"/>
      <c r="BV143" s="267">
        <v>104051.03</v>
      </c>
      <c r="BW143" s="465"/>
      <c r="BX143" s="465"/>
      <c r="BY143" s="465"/>
      <c r="BZ143" s="465"/>
      <c r="CA143" s="465"/>
      <c r="CB143" s="465"/>
      <c r="CC143" s="465"/>
      <c r="CD143" s="465"/>
      <c r="CE143" s="466"/>
      <c r="CF143" s="50" t="s">
        <v>489</v>
      </c>
      <c r="CG143" s="21"/>
      <c r="CH143" s="21"/>
    </row>
    <row r="144" spans="1:86" ht="215.25" customHeight="1">
      <c r="A144" s="268" t="s">
        <v>205</v>
      </c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91"/>
      <c r="Z144" s="91"/>
      <c r="AA144" s="91"/>
      <c r="AB144" s="91"/>
      <c r="AC144" s="91"/>
      <c r="AD144" s="102"/>
      <c r="AE144" s="48"/>
      <c r="AF144" s="49"/>
      <c r="AG144" s="49"/>
      <c r="AH144" s="49"/>
      <c r="AI144" s="40"/>
      <c r="AJ144" s="41"/>
      <c r="AK144" s="258" t="s">
        <v>206</v>
      </c>
      <c r="AL144" s="259"/>
      <c r="AM144" s="259"/>
      <c r="AN144" s="259"/>
      <c r="AO144" s="259"/>
      <c r="AP144" s="259"/>
      <c r="AQ144" s="259"/>
      <c r="AR144" s="259"/>
      <c r="AS144" s="260"/>
      <c r="AT144" s="267">
        <v>21115</v>
      </c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5"/>
      <c r="BK144" s="267">
        <v>21115</v>
      </c>
      <c r="BL144" s="264"/>
      <c r="BM144" s="264"/>
      <c r="BN144" s="264"/>
      <c r="BO144" s="264"/>
      <c r="BP144" s="264"/>
      <c r="BQ144" s="264"/>
      <c r="BR144" s="265"/>
      <c r="BS144" s="67"/>
      <c r="BT144" s="67"/>
      <c r="BU144" s="67"/>
      <c r="BV144" s="267">
        <v>21115</v>
      </c>
      <c r="BW144" s="465"/>
      <c r="BX144" s="465"/>
      <c r="BY144" s="465"/>
      <c r="BZ144" s="465"/>
      <c r="CA144" s="465"/>
      <c r="CB144" s="465"/>
      <c r="CC144" s="465"/>
      <c r="CD144" s="465"/>
      <c r="CE144" s="466"/>
      <c r="CF144" s="50" t="s">
        <v>489</v>
      </c>
      <c r="CG144" s="21"/>
      <c r="CH144" s="21"/>
    </row>
    <row r="145" spans="1:86" ht="85.5" customHeight="1">
      <c r="A145" s="268" t="s">
        <v>207</v>
      </c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91"/>
      <c r="Z145" s="91"/>
      <c r="AA145" s="91"/>
      <c r="AB145" s="91"/>
      <c r="AC145" s="91"/>
      <c r="AD145" s="102"/>
      <c r="AE145" s="48"/>
      <c r="AF145" s="49"/>
      <c r="AG145" s="49"/>
      <c r="AH145" s="49"/>
      <c r="AI145" s="40"/>
      <c r="AJ145" s="41"/>
      <c r="AK145" s="258" t="s">
        <v>208</v>
      </c>
      <c r="AL145" s="259"/>
      <c r="AM145" s="259"/>
      <c r="AN145" s="259"/>
      <c r="AO145" s="259"/>
      <c r="AP145" s="259"/>
      <c r="AQ145" s="259"/>
      <c r="AR145" s="259"/>
      <c r="AS145" s="260"/>
      <c r="AT145" s="267">
        <v>21115</v>
      </c>
      <c r="AU145" s="264"/>
      <c r="AV145" s="264"/>
      <c r="AW145" s="264"/>
      <c r="AX145" s="264"/>
      <c r="AY145" s="264"/>
      <c r="AZ145" s="264"/>
      <c r="BA145" s="264"/>
      <c r="BB145" s="264"/>
      <c r="BC145" s="264"/>
      <c r="BD145" s="264"/>
      <c r="BE145" s="264"/>
      <c r="BF145" s="264"/>
      <c r="BG145" s="264"/>
      <c r="BH145" s="264"/>
      <c r="BI145" s="264"/>
      <c r="BJ145" s="265"/>
      <c r="BK145" s="267">
        <v>21115</v>
      </c>
      <c r="BL145" s="264"/>
      <c r="BM145" s="264"/>
      <c r="BN145" s="264"/>
      <c r="BO145" s="264"/>
      <c r="BP145" s="264"/>
      <c r="BQ145" s="264"/>
      <c r="BR145" s="265"/>
      <c r="BS145" s="67"/>
      <c r="BT145" s="67"/>
      <c r="BU145" s="67"/>
      <c r="BV145" s="267">
        <v>21115</v>
      </c>
      <c r="BW145" s="465"/>
      <c r="BX145" s="465"/>
      <c r="BY145" s="465"/>
      <c r="BZ145" s="465"/>
      <c r="CA145" s="465"/>
      <c r="CB145" s="465"/>
      <c r="CC145" s="465"/>
      <c r="CD145" s="465"/>
      <c r="CE145" s="466"/>
      <c r="CF145" s="50" t="s">
        <v>489</v>
      </c>
      <c r="CG145" s="21"/>
      <c r="CH145" s="21"/>
    </row>
    <row r="146" spans="1:86" ht="28.5" customHeight="1">
      <c r="A146" s="268" t="s">
        <v>209</v>
      </c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91"/>
      <c r="Z146" s="91"/>
      <c r="AA146" s="91"/>
      <c r="AB146" s="91"/>
      <c r="AC146" s="91"/>
      <c r="AD146" s="102"/>
      <c r="AE146" s="48"/>
      <c r="AF146" s="49"/>
      <c r="AG146" s="49"/>
      <c r="AH146" s="49"/>
      <c r="AI146" s="40"/>
      <c r="AJ146" s="41"/>
      <c r="AK146" s="258" t="s">
        <v>210</v>
      </c>
      <c r="AL146" s="259"/>
      <c r="AM146" s="259"/>
      <c r="AN146" s="259"/>
      <c r="AO146" s="259"/>
      <c r="AP146" s="259"/>
      <c r="AQ146" s="259"/>
      <c r="AR146" s="259"/>
      <c r="AS146" s="260"/>
      <c r="AT146" s="267">
        <v>21115</v>
      </c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  <c r="BI146" s="264"/>
      <c r="BJ146" s="265"/>
      <c r="BK146" s="267">
        <v>21115</v>
      </c>
      <c r="BL146" s="264"/>
      <c r="BM146" s="264"/>
      <c r="BN146" s="264"/>
      <c r="BO146" s="264"/>
      <c r="BP146" s="264"/>
      <c r="BQ146" s="264"/>
      <c r="BR146" s="265"/>
      <c r="BS146" s="67"/>
      <c r="BT146" s="67"/>
      <c r="BU146" s="67"/>
      <c r="BV146" s="267">
        <v>21115</v>
      </c>
      <c r="BW146" s="465"/>
      <c r="BX146" s="465"/>
      <c r="BY146" s="465"/>
      <c r="BZ146" s="465"/>
      <c r="CA146" s="465"/>
      <c r="CB146" s="465"/>
      <c r="CC146" s="465"/>
      <c r="CD146" s="465"/>
      <c r="CE146" s="466"/>
      <c r="CF146" s="50" t="s">
        <v>489</v>
      </c>
      <c r="CG146" s="21"/>
      <c r="CH146" s="21"/>
    </row>
    <row r="147" spans="1:86" ht="56.25" customHeight="1">
      <c r="A147" s="268" t="s">
        <v>211</v>
      </c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91"/>
      <c r="Z147" s="91"/>
      <c r="AA147" s="91"/>
      <c r="AB147" s="91"/>
      <c r="AC147" s="91"/>
      <c r="AD147" s="102"/>
      <c r="AE147" s="48"/>
      <c r="AF147" s="49"/>
      <c r="AG147" s="49"/>
      <c r="AH147" s="49"/>
      <c r="AI147" s="40"/>
      <c r="AJ147" s="41"/>
      <c r="AK147" s="258" t="s">
        <v>212</v>
      </c>
      <c r="AL147" s="259"/>
      <c r="AM147" s="259"/>
      <c r="AN147" s="259"/>
      <c r="AO147" s="259"/>
      <c r="AP147" s="259"/>
      <c r="AQ147" s="259"/>
      <c r="AR147" s="259"/>
      <c r="AS147" s="260"/>
      <c r="AT147" s="267">
        <v>21115</v>
      </c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  <c r="BI147" s="264"/>
      <c r="BJ147" s="265"/>
      <c r="BK147" s="267">
        <v>21115</v>
      </c>
      <c r="BL147" s="264"/>
      <c r="BM147" s="264"/>
      <c r="BN147" s="264"/>
      <c r="BO147" s="264"/>
      <c r="BP147" s="264"/>
      <c r="BQ147" s="264"/>
      <c r="BR147" s="265"/>
      <c r="BS147" s="67"/>
      <c r="BT147" s="67"/>
      <c r="BU147" s="67"/>
      <c r="BV147" s="267">
        <v>21115</v>
      </c>
      <c r="BW147" s="465"/>
      <c r="BX147" s="465"/>
      <c r="BY147" s="465"/>
      <c r="BZ147" s="465"/>
      <c r="CA147" s="465"/>
      <c r="CB147" s="465"/>
      <c r="CC147" s="465"/>
      <c r="CD147" s="465"/>
      <c r="CE147" s="466"/>
      <c r="CF147" s="50" t="s">
        <v>489</v>
      </c>
      <c r="CG147" s="21"/>
      <c r="CH147" s="21"/>
    </row>
    <row r="148" spans="1:86" ht="215.25" customHeight="1">
      <c r="A148" s="268" t="s">
        <v>213</v>
      </c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91"/>
      <c r="Z148" s="91"/>
      <c r="AA148" s="91"/>
      <c r="AB148" s="91"/>
      <c r="AC148" s="91"/>
      <c r="AD148" s="102"/>
      <c r="AE148" s="48"/>
      <c r="AF148" s="49"/>
      <c r="AG148" s="49"/>
      <c r="AH148" s="49"/>
      <c r="AI148" s="40"/>
      <c r="AJ148" s="41"/>
      <c r="AK148" s="258" t="s">
        <v>214</v>
      </c>
      <c r="AL148" s="259"/>
      <c r="AM148" s="259"/>
      <c r="AN148" s="259"/>
      <c r="AO148" s="259"/>
      <c r="AP148" s="259"/>
      <c r="AQ148" s="259"/>
      <c r="AR148" s="259"/>
      <c r="AS148" s="260"/>
      <c r="AT148" s="267">
        <v>1600</v>
      </c>
      <c r="AU148" s="264"/>
      <c r="AV148" s="264"/>
      <c r="AW148" s="264"/>
      <c r="AX148" s="264"/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64"/>
      <c r="BJ148" s="265"/>
      <c r="BK148" s="267">
        <v>1519.95</v>
      </c>
      <c r="BL148" s="264"/>
      <c r="BM148" s="264"/>
      <c r="BN148" s="264"/>
      <c r="BO148" s="264"/>
      <c r="BP148" s="264"/>
      <c r="BQ148" s="264"/>
      <c r="BR148" s="265"/>
      <c r="BS148" s="67"/>
      <c r="BT148" s="67"/>
      <c r="BU148" s="67"/>
      <c r="BV148" s="267">
        <v>1519.95</v>
      </c>
      <c r="BW148" s="465"/>
      <c r="BX148" s="465"/>
      <c r="BY148" s="465"/>
      <c r="BZ148" s="465"/>
      <c r="CA148" s="465"/>
      <c r="CB148" s="465"/>
      <c r="CC148" s="465"/>
      <c r="CD148" s="465"/>
      <c r="CE148" s="466"/>
      <c r="CF148" s="50" t="s">
        <v>489</v>
      </c>
      <c r="CG148" s="21"/>
      <c r="CH148" s="21"/>
    </row>
    <row r="149" spans="1:86" ht="84.75" customHeight="1">
      <c r="A149" s="268" t="s">
        <v>207</v>
      </c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91"/>
      <c r="Z149" s="91"/>
      <c r="AA149" s="91"/>
      <c r="AB149" s="91"/>
      <c r="AC149" s="91"/>
      <c r="AD149" s="102"/>
      <c r="AE149" s="48"/>
      <c r="AF149" s="49"/>
      <c r="AG149" s="49"/>
      <c r="AH149" s="49"/>
      <c r="AI149" s="40"/>
      <c r="AJ149" s="41"/>
      <c r="AK149" s="258" t="s">
        <v>215</v>
      </c>
      <c r="AL149" s="259"/>
      <c r="AM149" s="259"/>
      <c r="AN149" s="259"/>
      <c r="AO149" s="259"/>
      <c r="AP149" s="259"/>
      <c r="AQ149" s="259"/>
      <c r="AR149" s="259"/>
      <c r="AS149" s="260"/>
      <c r="AT149" s="267">
        <v>1600</v>
      </c>
      <c r="AU149" s="264"/>
      <c r="AV149" s="264"/>
      <c r="AW149" s="264"/>
      <c r="AX149" s="264"/>
      <c r="AY149" s="264"/>
      <c r="AZ149" s="264"/>
      <c r="BA149" s="264"/>
      <c r="BB149" s="264"/>
      <c r="BC149" s="264"/>
      <c r="BD149" s="264"/>
      <c r="BE149" s="264"/>
      <c r="BF149" s="264"/>
      <c r="BG149" s="264"/>
      <c r="BH149" s="264"/>
      <c r="BI149" s="264"/>
      <c r="BJ149" s="265"/>
      <c r="BK149" s="267">
        <v>1519.95</v>
      </c>
      <c r="BL149" s="264"/>
      <c r="BM149" s="264"/>
      <c r="BN149" s="264"/>
      <c r="BO149" s="264"/>
      <c r="BP149" s="264"/>
      <c r="BQ149" s="264"/>
      <c r="BR149" s="265"/>
      <c r="BS149" s="67"/>
      <c r="BT149" s="67"/>
      <c r="BU149" s="67"/>
      <c r="BV149" s="267">
        <v>1519.95</v>
      </c>
      <c r="BW149" s="465"/>
      <c r="BX149" s="465"/>
      <c r="BY149" s="465"/>
      <c r="BZ149" s="465"/>
      <c r="CA149" s="465"/>
      <c r="CB149" s="465"/>
      <c r="CC149" s="465"/>
      <c r="CD149" s="465"/>
      <c r="CE149" s="466"/>
      <c r="CF149" s="50" t="s">
        <v>489</v>
      </c>
      <c r="CG149" s="21"/>
      <c r="CH149" s="21"/>
    </row>
    <row r="150" spans="1:86" ht="28.5" customHeight="1">
      <c r="A150" s="268" t="s">
        <v>209</v>
      </c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91"/>
      <c r="Z150" s="91"/>
      <c r="AA150" s="91"/>
      <c r="AB150" s="91"/>
      <c r="AC150" s="91"/>
      <c r="AD150" s="102"/>
      <c r="AE150" s="48"/>
      <c r="AF150" s="49"/>
      <c r="AG150" s="49"/>
      <c r="AH150" s="49"/>
      <c r="AI150" s="40"/>
      <c r="AJ150" s="41"/>
      <c r="AK150" s="258" t="s">
        <v>216</v>
      </c>
      <c r="AL150" s="259"/>
      <c r="AM150" s="259"/>
      <c r="AN150" s="259"/>
      <c r="AO150" s="259"/>
      <c r="AP150" s="259"/>
      <c r="AQ150" s="259"/>
      <c r="AR150" s="259"/>
      <c r="AS150" s="260"/>
      <c r="AT150" s="267">
        <v>1600</v>
      </c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  <c r="BI150" s="264"/>
      <c r="BJ150" s="265"/>
      <c r="BK150" s="267">
        <v>1519.95</v>
      </c>
      <c r="BL150" s="264"/>
      <c r="BM150" s="264"/>
      <c r="BN150" s="264"/>
      <c r="BO150" s="264"/>
      <c r="BP150" s="264"/>
      <c r="BQ150" s="264"/>
      <c r="BR150" s="265"/>
      <c r="BS150" s="67"/>
      <c r="BT150" s="67"/>
      <c r="BU150" s="67"/>
      <c r="BV150" s="267">
        <v>1519.95</v>
      </c>
      <c r="BW150" s="465"/>
      <c r="BX150" s="465"/>
      <c r="BY150" s="465"/>
      <c r="BZ150" s="465"/>
      <c r="CA150" s="465"/>
      <c r="CB150" s="465"/>
      <c r="CC150" s="465"/>
      <c r="CD150" s="465"/>
      <c r="CE150" s="466"/>
      <c r="CF150" s="50" t="s">
        <v>489</v>
      </c>
      <c r="CG150" s="21"/>
      <c r="CH150" s="21"/>
    </row>
    <row r="151" spans="1:86" ht="57.75" customHeight="1">
      <c r="A151" s="268" t="s">
        <v>211</v>
      </c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91"/>
      <c r="Z151" s="91"/>
      <c r="AA151" s="91"/>
      <c r="AB151" s="91"/>
      <c r="AC151" s="91"/>
      <c r="AD151" s="102"/>
      <c r="AE151" s="48"/>
      <c r="AF151" s="49"/>
      <c r="AG151" s="49"/>
      <c r="AH151" s="49"/>
      <c r="AI151" s="40"/>
      <c r="AJ151" s="41"/>
      <c r="AK151" s="258" t="s">
        <v>217</v>
      </c>
      <c r="AL151" s="259"/>
      <c r="AM151" s="259"/>
      <c r="AN151" s="259"/>
      <c r="AO151" s="259"/>
      <c r="AP151" s="259"/>
      <c r="AQ151" s="259"/>
      <c r="AR151" s="259"/>
      <c r="AS151" s="260"/>
      <c r="AT151" s="267">
        <v>1600</v>
      </c>
      <c r="AU151" s="264"/>
      <c r="AV151" s="264"/>
      <c r="AW151" s="264"/>
      <c r="AX151" s="264"/>
      <c r="AY151" s="264"/>
      <c r="AZ151" s="264"/>
      <c r="BA151" s="264"/>
      <c r="BB151" s="264"/>
      <c r="BC151" s="264"/>
      <c r="BD151" s="264"/>
      <c r="BE151" s="264"/>
      <c r="BF151" s="264"/>
      <c r="BG151" s="264"/>
      <c r="BH151" s="264"/>
      <c r="BI151" s="264"/>
      <c r="BJ151" s="265"/>
      <c r="BK151" s="267">
        <v>1519.95</v>
      </c>
      <c r="BL151" s="264"/>
      <c r="BM151" s="264"/>
      <c r="BN151" s="264"/>
      <c r="BO151" s="264"/>
      <c r="BP151" s="264"/>
      <c r="BQ151" s="264"/>
      <c r="BR151" s="265"/>
      <c r="BS151" s="67"/>
      <c r="BT151" s="67"/>
      <c r="BU151" s="67"/>
      <c r="BV151" s="267">
        <v>1519.95</v>
      </c>
      <c r="BW151" s="465"/>
      <c r="BX151" s="465"/>
      <c r="BY151" s="465"/>
      <c r="BZ151" s="465"/>
      <c r="CA151" s="465"/>
      <c r="CB151" s="465"/>
      <c r="CC151" s="465"/>
      <c r="CD151" s="465"/>
      <c r="CE151" s="466"/>
      <c r="CF151" s="50" t="s">
        <v>489</v>
      </c>
      <c r="CG151" s="21"/>
      <c r="CH151" s="21"/>
    </row>
    <row r="152" spans="1:86" ht="171" customHeight="1">
      <c r="A152" s="268" t="s">
        <v>218</v>
      </c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91"/>
      <c r="Z152" s="91"/>
      <c r="AA152" s="91"/>
      <c r="AB152" s="91"/>
      <c r="AC152" s="91"/>
      <c r="AD152" s="102"/>
      <c r="AE152" s="48"/>
      <c r="AF152" s="49"/>
      <c r="AG152" s="49"/>
      <c r="AH152" s="49"/>
      <c r="AI152" s="40"/>
      <c r="AJ152" s="41"/>
      <c r="AK152" s="258" t="s">
        <v>219</v>
      </c>
      <c r="AL152" s="259"/>
      <c r="AM152" s="259"/>
      <c r="AN152" s="259"/>
      <c r="AO152" s="259"/>
      <c r="AP152" s="259"/>
      <c r="AQ152" s="259"/>
      <c r="AR152" s="259"/>
      <c r="AS152" s="260"/>
      <c r="AT152" s="267">
        <v>44800</v>
      </c>
      <c r="AU152" s="264"/>
      <c r="AV152" s="264"/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5"/>
      <c r="BK152" s="267">
        <v>44750</v>
      </c>
      <c r="BL152" s="264"/>
      <c r="BM152" s="264"/>
      <c r="BN152" s="264"/>
      <c r="BO152" s="264"/>
      <c r="BP152" s="264"/>
      <c r="BQ152" s="264"/>
      <c r="BR152" s="265"/>
      <c r="BS152" s="67"/>
      <c r="BT152" s="67"/>
      <c r="BU152" s="67"/>
      <c r="BV152" s="267">
        <v>44750</v>
      </c>
      <c r="BW152" s="465"/>
      <c r="BX152" s="465"/>
      <c r="BY152" s="465"/>
      <c r="BZ152" s="465"/>
      <c r="CA152" s="465"/>
      <c r="CB152" s="465"/>
      <c r="CC152" s="465"/>
      <c r="CD152" s="465"/>
      <c r="CE152" s="466"/>
      <c r="CF152" s="50" t="s">
        <v>489</v>
      </c>
      <c r="CG152" s="21"/>
      <c r="CH152" s="21"/>
    </row>
    <row r="153" spans="1:86" ht="41.25" customHeight="1">
      <c r="A153" s="269" t="s">
        <v>121</v>
      </c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70"/>
      <c r="AE153" s="48"/>
      <c r="AF153" s="49"/>
      <c r="AG153" s="49"/>
      <c r="AH153" s="49"/>
      <c r="AI153" s="40"/>
      <c r="AJ153" s="41"/>
      <c r="AK153" s="258" t="s">
        <v>220</v>
      </c>
      <c r="AL153" s="259"/>
      <c r="AM153" s="259"/>
      <c r="AN153" s="259"/>
      <c r="AO153" s="259"/>
      <c r="AP153" s="259"/>
      <c r="AQ153" s="259"/>
      <c r="AR153" s="259"/>
      <c r="AS153" s="260"/>
      <c r="AT153" s="267">
        <v>44800</v>
      </c>
      <c r="AU153" s="264"/>
      <c r="AV153" s="264"/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5"/>
      <c r="BK153" s="267">
        <v>44750</v>
      </c>
      <c r="BL153" s="264"/>
      <c r="BM153" s="264"/>
      <c r="BN153" s="264"/>
      <c r="BO153" s="264"/>
      <c r="BP153" s="264"/>
      <c r="BQ153" s="264"/>
      <c r="BR153" s="265"/>
      <c r="BS153" s="67"/>
      <c r="BT153" s="67"/>
      <c r="BU153" s="67"/>
      <c r="BV153" s="267">
        <v>44750</v>
      </c>
      <c r="BW153" s="465"/>
      <c r="BX153" s="465"/>
      <c r="BY153" s="465"/>
      <c r="BZ153" s="465"/>
      <c r="CA153" s="465"/>
      <c r="CB153" s="465"/>
      <c r="CC153" s="465"/>
      <c r="CD153" s="465"/>
      <c r="CE153" s="466"/>
      <c r="CF153" s="50" t="s">
        <v>489</v>
      </c>
      <c r="CG153" s="21"/>
      <c r="CH153" s="21"/>
    </row>
    <row r="154" spans="1:86" ht="43.5" customHeight="1">
      <c r="A154" s="268" t="s">
        <v>478</v>
      </c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96"/>
      <c r="Z154" s="96"/>
      <c r="AA154" s="96"/>
      <c r="AB154" s="96"/>
      <c r="AC154" s="96"/>
      <c r="AD154" s="97"/>
      <c r="AE154" s="48"/>
      <c r="AF154" s="49"/>
      <c r="AG154" s="49"/>
      <c r="AH154" s="49"/>
      <c r="AI154" s="40"/>
      <c r="AJ154" s="41"/>
      <c r="AK154" s="258" t="s">
        <v>221</v>
      </c>
      <c r="AL154" s="259"/>
      <c r="AM154" s="259"/>
      <c r="AN154" s="259"/>
      <c r="AO154" s="259"/>
      <c r="AP154" s="259"/>
      <c r="AQ154" s="259"/>
      <c r="AR154" s="259"/>
      <c r="AS154" s="260"/>
      <c r="AT154" s="267">
        <v>44800</v>
      </c>
      <c r="AU154" s="264"/>
      <c r="AV154" s="264"/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  <c r="BI154" s="264"/>
      <c r="BJ154" s="265"/>
      <c r="BK154" s="267">
        <v>44750</v>
      </c>
      <c r="BL154" s="264"/>
      <c r="BM154" s="264"/>
      <c r="BN154" s="264"/>
      <c r="BO154" s="264"/>
      <c r="BP154" s="264"/>
      <c r="BQ154" s="264"/>
      <c r="BR154" s="265"/>
      <c r="BS154" s="67"/>
      <c r="BT154" s="67"/>
      <c r="BU154" s="67"/>
      <c r="BV154" s="267">
        <v>44750</v>
      </c>
      <c r="BW154" s="465"/>
      <c r="BX154" s="465"/>
      <c r="BY154" s="465"/>
      <c r="BZ154" s="465"/>
      <c r="CA154" s="465"/>
      <c r="CB154" s="465"/>
      <c r="CC154" s="465"/>
      <c r="CD154" s="465"/>
      <c r="CE154" s="466"/>
      <c r="CF154" s="50" t="s">
        <v>489</v>
      </c>
      <c r="CG154" s="21"/>
      <c r="CH154" s="21"/>
    </row>
    <row r="155" spans="1:86" ht="28.5" customHeight="1">
      <c r="A155" s="257" t="s">
        <v>191</v>
      </c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91"/>
      <c r="Z155" s="91"/>
      <c r="AA155" s="91"/>
      <c r="AB155" s="91"/>
      <c r="AC155" s="91"/>
      <c r="AD155" s="102"/>
      <c r="AE155" s="48"/>
      <c r="AF155" s="49"/>
      <c r="AG155" s="49"/>
      <c r="AH155" s="49"/>
      <c r="AI155" s="40"/>
      <c r="AJ155" s="41"/>
      <c r="AK155" s="258" t="s">
        <v>222</v>
      </c>
      <c r="AL155" s="259"/>
      <c r="AM155" s="259"/>
      <c r="AN155" s="259"/>
      <c r="AO155" s="259"/>
      <c r="AP155" s="259"/>
      <c r="AQ155" s="259"/>
      <c r="AR155" s="259"/>
      <c r="AS155" s="260"/>
      <c r="AT155" s="267">
        <v>44800</v>
      </c>
      <c r="AU155" s="264"/>
      <c r="AV155" s="264"/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4"/>
      <c r="BG155" s="264"/>
      <c r="BH155" s="264"/>
      <c r="BI155" s="264"/>
      <c r="BJ155" s="265"/>
      <c r="BK155" s="267">
        <v>44750</v>
      </c>
      <c r="BL155" s="264"/>
      <c r="BM155" s="264"/>
      <c r="BN155" s="264"/>
      <c r="BO155" s="264"/>
      <c r="BP155" s="264"/>
      <c r="BQ155" s="264"/>
      <c r="BR155" s="265"/>
      <c r="BS155" s="67"/>
      <c r="BT155" s="67"/>
      <c r="BU155" s="67"/>
      <c r="BV155" s="267">
        <v>44750</v>
      </c>
      <c r="BW155" s="465"/>
      <c r="BX155" s="465"/>
      <c r="BY155" s="465"/>
      <c r="BZ155" s="465"/>
      <c r="CA155" s="465"/>
      <c r="CB155" s="465"/>
      <c r="CC155" s="465"/>
      <c r="CD155" s="465"/>
      <c r="CE155" s="466"/>
      <c r="CF155" s="50" t="s">
        <v>489</v>
      </c>
      <c r="CG155" s="21"/>
      <c r="CH155" s="21"/>
    </row>
    <row r="156" spans="1:86" ht="28.5" customHeight="1">
      <c r="A156" s="268" t="s">
        <v>418</v>
      </c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91"/>
      <c r="Z156" s="91"/>
      <c r="AA156" s="91"/>
      <c r="AB156" s="91"/>
      <c r="AC156" s="91"/>
      <c r="AD156" s="102"/>
      <c r="AE156" s="48"/>
      <c r="AF156" s="49"/>
      <c r="AG156" s="49"/>
      <c r="AH156" s="49"/>
      <c r="AI156" s="40"/>
      <c r="AJ156" s="41"/>
      <c r="AK156" s="258" t="s">
        <v>223</v>
      </c>
      <c r="AL156" s="259"/>
      <c r="AM156" s="259"/>
      <c r="AN156" s="259"/>
      <c r="AO156" s="259"/>
      <c r="AP156" s="259"/>
      <c r="AQ156" s="259"/>
      <c r="AR156" s="259"/>
      <c r="AS156" s="260"/>
      <c r="AT156" s="267">
        <v>25100</v>
      </c>
      <c r="AU156" s="264"/>
      <c r="AV156" s="264"/>
      <c r="AW156" s="264"/>
      <c r="AX156" s="264"/>
      <c r="AY156" s="264"/>
      <c r="AZ156" s="264"/>
      <c r="BA156" s="264"/>
      <c r="BB156" s="264"/>
      <c r="BC156" s="264"/>
      <c r="BD156" s="264"/>
      <c r="BE156" s="264"/>
      <c r="BF156" s="264"/>
      <c r="BG156" s="264"/>
      <c r="BH156" s="264"/>
      <c r="BI156" s="264"/>
      <c r="BJ156" s="265"/>
      <c r="BK156" s="267">
        <v>25090</v>
      </c>
      <c r="BL156" s="264"/>
      <c r="BM156" s="264"/>
      <c r="BN156" s="264"/>
      <c r="BO156" s="264"/>
      <c r="BP156" s="264"/>
      <c r="BQ156" s="264"/>
      <c r="BR156" s="265"/>
      <c r="BS156" s="67"/>
      <c r="BT156" s="67"/>
      <c r="BU156" s="67"/>
      <c r="BV156" s="267">
        <v>25090</v>
      </c>
      <c r="BW156" s="465"/>
      <c r="BX156" s="465"/>
      <c r="BY156" s="465"/>
      <c r="BZ156" s="465"/>
      <c r="CA156" s="465"/>
      <c r="CB156" s="465"/>
      <c r="CC156" s="465"/>
      <c r="CD156" s="465"/>
      <c r="CE156" s="466"/>
      <c r="CF156" s="50" t="s">
        <v>489</v>
      </c>
      <c r="CG156" s="21"/>
      <c r="CH156" s="21"/>
    </row>
    <row r="157" spans="1:86" ht="28.5" customHeight="1">
      <c r="A157" s="268" t="s">
        <v>421</v>
      </c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91"/>
      <c r="Z157" s="91"/>
      <c r="AA157" s="91"/>
      <c r="AB157" s="91"/>
      <c r="AC157" s="91"/>
      <c r="AD157" s="102"/>
      <c r="AE157" s="48"/>
      <c r="AF157" s="49"/>
      <c r="AG157" s="49"/>
      <c r="AH157" s="49"/>
      <c r="AI157" s="40"/>
      <c r="AJ157" s="41"/>
      <c r="AK157" s="258" t="s">
        <v>224</v>
      </c>
      <c r="AL157" s="259"/>
      <c r="AM157" s="259"/>
      <c r="AN157" s="259"/>
      <c r="AO157" s="259"/>
      <c r="AP157" s="259"/>
      <c r="AQ157" s="259"/>
      <c r="AR157" s="259"/>
      <c r="AS157" s="260"/>
      <c r="AT157" s="267">
        <v>19700</v>
      </c>
      <c r="AU157" s="264"/>
      <c r="AV157" s="264"/>
      <c r="AW157" s="264"/>
      <c r="AX157" s="264"/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  <c r="BI157" s="264"/>
      <c r="BJ157" s="265"/>
      <c r="BK157" s="267">
        <v>19660</v>
      </c>
      <c r="BL157" s="264"/>
      <c r="BM157" s="264"/>
      <c r="BN157" s="264"/>
      <c r="BO157" s="264"/>
      <c r="BP157" s="264"/>
      <c r="BQ157" s="264"/>
      <c r="BR157" s="265"/>
      <c r="BS157" s="67"/>
      <c r="BT157" s="67"/>
      <c r="BU157" s="67"/>
      <c r="BV157" s="267">
        <v>19660</v>
      </c>
      <c r="BW157" s="465"/>
      <c r="BX157" s="465"/>
      <c r="BY157" s="465"/>
      <c r="BZ157" s="465"/>
      <c r="CA157" s="465"/>
      <c r="CB157" s="465"/>
      <c r="CC157" s="465"/>
      <c r="CD157" s="465"/>
      <c r="CE157" s="466"/>
      <c r="CF157" s="50" t="s">
        <v>489</v>
      </c>
      <c r="CG157" s="21"/>
      <c r="CH157" s="21"/>
    </row>
    <row r="158" spans="1:86" ht="77.25" customHeight="1">
      <c r="A158" s="268" t="s">
        <v>225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91"/>
      <c r="Z158" s="91"/>
      <c r="AA158" s="91"/>
      <c r="AB158" s="91"/>
      <c r="AC158" s="91"/>
      <c r="AD158" s="102"/>
      <c r="AE158" s="48"/>
      <c r="AF158" s="49"/>
      <c r="AG158" s="49"/>
      <c r="AH158" s="49"/>
      <c r="AI158" s="40"/>
      <c r="AJ158" s="41"/>
      <c r="AK158" s="258" t="s">
        <v>228</v>
      </c>
      <c r="AL158" s="259"/>
      <c r="AM158" s="259"/>
      <c r="AN158" s="259"/>
      <c r="AO158" s="259"/>
      <c r="AP158" s="259"/>
      <c r="AQ158" s="259"/>
      <c r="AR158" s="259"/>
      <c r="AS158" s="260"/>
      <c r="AT158" s="267">
        <v>36700</v>
      </c>
      <c r="AU158" s="264"/>
      <c r="AV158" s="264"/>
      <c r="AW158" s="264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5"/>
      <c r="BK158" s="267">
        <v>36666.08</v>
      </c>
      <c r="BL158" s="264"/>
      <c r="BM158" s="264"/>
      <c r="BN158" s="264"/>
      <c r="BO158" s="264"/>
      <c r="BP158" s="264"/>
      <c r="BQ158" s="264"/>
      <c r="BR158" s="265"/>
      <c r="BS158" s="67"/>
      <c r="BT158" s="67"/>
      <c r="BU158" s="67"/>
      <c r="BV158" s="267">
        <v>36666.08</v>
      </c>
      <c r="BW158" s="465"/>
      <c r="BX158" s="465"/>
      <c r="BY158" s="465"/>
      <c r="BZ158" s="465"/>
      <c r="CA158" s="465"/>
      <c r="CB158" s="465"/>
      <c r="CC158" s="465"/>
      <c r="CD158" s="465"/>
      <c r="CE158" s="466"/>
      <c r="CF158" s="50" t="s">
        <v>489</v>
      </c>
      <c r="CG158" s="21"/>
      <c r="CH158" s="21"/>
    </row>
    <row r="159" spans="1:86" ht="84.75" customHeight="1">
      <c r="A159" s="268" t="s">
        <v>207</v>
      </c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91"/>
      <c r="Z159" s="91"/>
      <c r="AA159" s="91"/>
      <c r="AB159" s="91"/>
      <c r="AC159" s="91"/>
      <c r="AD159" s="102"/>
      <c r="AE159" s="48"/>
      <c r="AF159" s="49"/>
      <c r="AG159" s="49"/>
      <c r="AH159" s="49"/>
      <c r="AI159" s="40"/>
      <c r="AJ159" s="41"/>
      <c r="AK159" s="258" t="s">
        <v>227</v>
      </c>
      <c r="AL159" s="259"/>
      <c r="AM159" s="259"/>
      <c r="AN159" s="259"/>
      <c r="AO159" s="259"/>
      <c r="AP159" s="259"/>
      <c r="AQ159" s="259"/>
      <c r="AR159" s="259"/>
      <c r="AS159" s="260"/>
      <c r="AT159" s="267">
        <v>36700</v>
      </c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5"/>
      <c r="BK159" s="267">
        <v>36666.08</v>
      </c>
      <c r="BL159" s="264"/>
      <c r="BM159" s="264"/>
      <c r="BN159" s="264"/>
      <c r="BO159" s="264"/>
      <c r="BP159" s="264"/>
      <c r="BQ159" s="264"/>
      <c r="BR159" s="265"/>
      <c r="BS159" s="67"/>
      <c r="BT159" s="67"/>
      <c r="BU159" s="67"/>
      <c r="BV159" s="267">
        <v>36666.08</v>
      </c>
      <c r="BW159" s="465"/>
      <c r="BX159" s="465"/>
      <c r="BY159" s="465"/>
      <c r="BZ159" s="465"/>
      <c r="CA159" s="465"/>
      <c r="CB159" s="465"/>
      <c r="CC159" s="465"/>
      <c r="CD159" s="465"/>
      <c r="CE159" s="466"/>
      <c r="CF159" s="50" t="s">
        <v>489</v>
      </c>
      <c r="CG159" s="21"/>
      <c r="CH159" s="21"/>
    </row>
    <row r="160" spans="1:86" ht="28.5" customHeight="1">
      <c r="A160" s="268" t="s">
        <v>209</v>
      </c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91"/>
      <c r="Z160" s="91"/>
      <c r="AA160" s="91"/>
      <c r="AB160" s="91"/>
      <c r="AC160" s="91"/>
      <c r="AD160" s="102"/>
      <c r="AE160" s="48"/>
      <c r="AF160" s="49"/>
      <c r="AG160" s="49"/>
      <c r="AH160" s="49"/>
      <c r="AI160" s="40"/>
      <c r="AJ160" s="41"/>
      <c r="AK160" s="258" t="s">
        <v>226</v>
      </c>
      <c r="AL160" s="259"/>
      <c r="AM160" s="259"/>
      <c r="AN160" s="259"/>
      <c r="AO160" s="259"/>
      <c r="AP160" s="259"/>
      <c r="AQ160" s="259"/>
      <c r="AR160" s="259"/>
      <c r="AS160" s="260"/>
      <c r="AT160" s="267">
        <v>36700</v>
      </c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5"/>
      <c r="BK160" s="267">
        <v>36666.08</v>
      </c>
      <c r="BL160" s="264"/>
      <c r="BM160" s="264"/>
      <c r="BN160" s="264"/>
      <c r="BO160" s="264"/>
      <c r="BP160" s="264"/>
      <c r="BQ160" s="264"/>
      <c r="BR160" s="265"/>
      <c r="BS160" s="67"/>
      <c r="BT160" s="67"/>
      <c r="BU160" s="67"/>
      <c r="BV160" s="267">
        <v>36666.08</v>
      </c>
      <c r="BW160" s="465"/>
      <c r="BX160" s="465"/>
      <c r="BY160" s="465"/>
      <c r="BZ160" s="465"/>
      <c r="CA160" s="465"/>
      <c r="CB160" s="465"/>
      <c r="CC160" s="465"/>
      <c r="CD160" s="465"/>
      <c r="CE160" s="466"/>
      <c r="CF160" s="50" t="s">
        <v>489</v>
      </c>
      <c r="CG160" s="21"/>
      <c r="CH160" s="21"/>
    </row>
    <row r="161" spans="1:86" ht="59.25" customHeight="1">
      <c r="A161" s="268" t="s">
        <v>211</v>
      </c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91"/>
      <c r="Z161" s="91"/>
      <c r="AA161" s="91"/>
      <c r="AB161" s="91"/>
      <c r="AC161" s="91"/>
      <c r="AD161" s="102"/>
      <c r="AE161" s="48"/>
      <c r="AF161" s="49"/>
      <c r="AG161" s="49"/>
      <c r="AH161" s="49"/>
      <c r="AI161" s="40"/>
      <c r="AJ161" s="41"/>
      <c r="AK161" s="258" t="s">
        <v>229</v>
      </c>
      <c r="AL161" s="259"/>
      <c r="AM161" s="259"/>
      <c r="AN161" s="259"/>
      <c r="AO161" s="259"/>
      <c r="AP161" s="259"/>
      <c r="AQ161" s="259"/>
      <c r="AR161" s="259"/>
      <c r="AS161" s="260"/>
      <c r="AT161" s="267">
        <v>36700</v>
      </c>
      <c r="AU161" s="264"/>
      <c r="AV161" s="264"/>
      <c r="AW161" s="264"/>
      <c r="AX161" s="264"/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  <c r="BI161" s="264"/>
      <c r="BJ161" s="265"/>
      <c r="BK161" s="267">
        <v>36666.08</v>
      </c>
      <c r="BL161" s="264"/>
      <c r="BM161" s="264"/>
      <c r="BN161" s="264"/>
      <c r="BO161" s="264"/>
      <c r="BP161" s="264"/>
      <c r="BQ161" s="264"/>
      <c r="BR161" s="265"/>
      <c r="BS161" s="67"/>
      <c r="BT161" s="67"/>
      <c r="BU161" s="67"/>
      <c r="BV161" s="267">
        <v>36666.08</v>
      </c>
      <c r="BW161" s="465"/>
      <c r="BX161" s="465"/>
      <c r="BY161" s="465"/>
      <c r="BZ161" s="465"/>
      <c r="CA161" s="465"/>
      <c r="CB161" s="465"/>
      <c r="CC161" s="465"/>
      <c r="CD161" s="465"/>
      <c r="CE161" s="466"/>
      <c r="CF161" s="50" t="s">
        <v>489</v>
      </c>
      <c r="CG161" s="21"/>
      <c r="CH161" s="21"/>
    </row>
    <row r="162" spans="1:86" ht="24.75" customHeight="1">
      <c r="A162" s="278" t="s">
        <v>25</v>
      </c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91"/>
      <c r="Z162" s="91"/>
      <c r="AA162" s="91"/>
      <c r="AB162" s="91"/>
      <c r="AC162" s="91"/>
      <c r="AD162" s="102"/>
      <c r="AE162" s="255"/>
      <c r="AF162" s="256"/>
      <c r="AG162" s="256"/>
      <c r="AH162" s="256"/>
      <c r="AI162" s="40"/>
      <c r="AJ162" s="41"/>
      <c r="AK162" s="302" t="s">
        <v>26</v>
      </c>
      <c r="AL162" s="303"/>
      <c r="AM162" s="303"/>
      <c r="AN162" s="303"/>
      <c r="AO162" s="303"/>
      <c r="AP162" s="303"/>
      <c r="AQ162" s="303"/>
      <c r="AR162" s="303"/>
      <c r="AS162" s="304"/>
      <c r="AT162" s="274">
        <v>2866400</v>
      </c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9"/>
      <c r="BK162" s="274">
        <v>2823881.6</v>
      </c>
      <c r="BL162" s="288"/>
      <c r="BM162" s="288"/>
      <c r="BN162" s="288"/>
      <c r="BO162" s="288"/>
      <c r="BP162" s="288"/>
      <c r="BQ162" s="288"/>
      <c r="BR162" s="289"/>
      <c r="BS162" s="84"/>
      <c r="BT162" s="84"/>
      <c r="BU162" s="84"/>
      <c r="BV162" s="274">
        <v>1804675.64</v>
      </c>
      <c r="BW162" s="288"/>
      <c r="BX162" s="288"/>
      <c r="BY162" s="288"/>
      <c r="BZ162" s="288"/>
      <c r="CA162" s="288"/>
      <c r="CB162" s="288"/>
      <c r="CC162" s="288"/>
      <c r="CD162" s="288"/>
      <c r="CE162" s="289"/>
      <c r="CF162" s="50" t="s">
        <v>489</v>
      </c>
      <c r="CG162" s="21"/>
      <c r="CH162" s="21"/>
    </row>
    <row r="163" spans="1:86" ht="60.75" customHeight="1">
      <c r="A163" s="257" t="s">
        <v>230</v>
      </c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91"/>
      <c r="Z163" s="91"/>
      <c r="AA163" s="91"/>
      <c r="AB163" s="91"/>
      <c r="AC163" s="91"/>
      <c r="AD163" s="102"/>
      <c r="AE163" s="255"/>
      <c r="AF163" s="256"/>
      <c r="AG163" s="256"/>
      <c r="AH163" s="256"/>
      <c r="AI163" s="40"/>
      <c r="AJ163" s="41"/>
      <c r="AK163" s="258" t="s">
        <v>231</v>
      </c>
      <c r="AL163" s="259"/>
      <c r="AM163" s="259"/>
      <c r="AN163" s="259"/>
      <c r="AO163" s="259"/>
      <c r="AP163" s="259"/>
      <c r="AQ163" s="259"/>
      <c r="AR163" s="259"/>
      <c r="AS163" s="260"/>
      <c r="AT163" s="267">
        <v>957800</v>
      </c>
      <c r="AU163" s="264"/>
      <c r="AV163" s="264"/>
      <c r="AW163" s="264"/>
      <c r="AX163" s="264"/>
      <c r="AY163" s="264"/>
      <c r="AZ163" s="264"/>
      <c r="BA163" s="264"/>
      <c r="BB163" s="264"/>
      <c r="BC163" s="264"/>
      <c r="BD163" s="264"/>
      <c r="BE163" s="264"/>
      <c r="BF163" s="264"/>
      <c r="BG163" s="264"/>
      <c r="BH163" s="264"/>
      <c r="BI163" s="264"/>
      <c r="BJ163" s="265"/>
      <c r="BK163" s="267">
        <v>957526.4</v>
      </c>
      <c r="BL163" s="264"/>
      <c r="BM163" s="264"/>
      <c r="BN163" s="264"/>
      <c r="BO163" s="264"/>
      <c r="BP163" s="264"/>
      <c r="BQ163" s="264"/>
      <c r="BR163" s="265"/>
      <c r="BS163" s="67"/>
      <c r="BT163" s="67"/>
      <c r="BU163" s="67"/>
      <c r="BV163" s="267">
        <v>957526.4</v>
      </c>
      <c r="BW163" s="264"/>
      <c r="BX163" s="264"/>
      <c r="BY163" s="264"/>
      <c r="BZ163" s="264"/>
      <c r="CA163" s="264"/>
      <c r="CB163" s="264"/>
      <c r="CC163" s="264"/>
      <c r="CD163" s="264"/>
      <c r="CE163" s="265"/>
      <c r="CF163" s="50" t="s">
        <v>489</v>
      </c>
      <c r="CG163" s="21"/>
      <c r="CH163" s="21"/>
    </row>
    <row r="164" spans="1:86" ht="41.25" customHeight="1">
      <c r="A164" s="257" t="s">
        <v>232</v>
      </c>
      <c r="B164" s="257"/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91"/>
      <c r="Z164" s="91"/>
      <c r="AA164" s="91"/>
      <c r="AB164" s="91"/>
      <c r="AC164" s="91"/>
      <c r="AD164" s="102"/>
      <c r="AE164" s="255"/>
      <c r="AF164" s="256"/>
      <c r="AG164" s="256"/>
      <c r="AH164" s="256"/>
      <c r="AI164" s="40"/>
      <c r="AJ164" s="41"/>
      <c r="AK164" s="258" t="s">
        <v>231</v>
      </c>
      <c r="AL164" s="259"/>
      <c r="AM164" s="259"/>
      <c r="AN164" s="259"/>
      <c r="AO164" s="259"/>
      <c r="AP164" s="259"/>
      <c r="AQ164" s="259"/>
      <c r="AR164" s="259"/>
      <c r="AS164" s="260"/>
      <c r="AT164" s="267">
        <v>957800</v>
      </c>
      <c r="AU164" s="264"/>
      <c r="AV164" s="264"/>
      <c r="AW164" s="264"/>
      <c r="AX164" s="264"/>
      <c r="AY164" s="264"/>
      <c r="AZ164" s="264"/>
      <c r="BA164" s="264"/>
      <c r="BB164" s="264"/>
      <c r="BC164" s="264"/>
      <c r="BD164" s="264"/>
      <c r="BE164" s="264"/>
      <c r="BF164" s="264"/>
      <c r="BG164" s="264"/>
      <c r="BH164" s="264"/>
      <c r="BI164" s="264"/>
      <c r="BJ164" s="265"/>
      <c r="BK164" s="267">
        <v>957526.4</v>
      </c>
      <c r="BL164" s="264"/>
      <c r="BM164" s="264"/>
      <c r="BN164" s="264"/>
      <c r="BO164" s="264"/>
      <c r="BP164" s="264"/>
      <c r="BQ164" s="264"/>
      <c r="BR164" s="265"/>
      <c r="BS164" s="67"/>
      <c r="BT164" s="67"/>
      <c r="BU164" s="67"/>
      <c r="BV164" s="267">
        <v>957526.4</v>
      </c>
      <c r="BW164" s="264"/>
      <c r="BX164" s="264"/>
      <c r="BY164" s="264"/>
      <c r="BZ164" s="264"/>
      <c r="CA164" s="264"/>
      <c r="CB164" s="264"/>
      <c r="CC164" s="264"/>
      <c r="CD164" s="264"/>
      <c r="CE164" s="265"/>
      <c r="CF164" s="50" t="s">
        <v>489</v>
      </c>
      <c r="CG164" s="21"/>
      <c r="CH164" s="21"/>
    </row>
    <row r="165" spans="1:86" ht="171.75" customHeight="1">
      <c r="A165" s="257" t="s">
        <v>233</v>
      </c>
      <c r="B165" s="257"/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91"/>
      <c r="Z165" s="91"/>
      <c r="AA165" s="91"/>
      <c r="AB165" s="91"/>
      <c r="AC165" s="91"/>
      <c r="AD165" s="102"/>
      <c r="AE165" s="255"/>
      <c r="AF165" s="256"/>
      <c r="AG165" s="256"/>
      <c r="AH165" s="256"/>
      <c r="AI165" s="40"/>
      <c r="AJ165" s="41"/>
      <c r="AK165" s="258" t="s">
        <v>234</v>
      </c>
      <c r="AL165" s="259"/>
      <c r="AM165" s="259"/>
      <c r="AN165" s="259"/>
      <c r="AO165" s="259"/>
      <c r="AP165" s="259"/>
      <c r="AQ165" s="259"/>
      <c r="AR165" s="259"/>
      <c r="AS165" s="260"/>
      <c r="AT165" s="267">
        <v>634900</v>
      </c>
      <c r="AU165" s="264"/>
      <c r="AV165" s="264"/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  <c r="BI165" s="264"/>
      <c r="BJ165" s="265"/>
      <c r="BK165" s="267">
        <v>634729.38</v>
      </c>
      <c r="BL165" s="264"/>
      <c r="BM165" s="264"/>
      <c r="BN165" s="264"/>
      <c r="BO165" s="264"/>
      <c r="BP165" s="264"/>
      <c r="BQ165" s="264"/>
      <c r="BR165" s="265"/>
      <c r="BS165" s="67"/>
      <c r="BT165" s="67"/>
      <c r="BU165" s="67"/>
      <c r="BV165" s="267">
        <v>634729.38</v>
      </c>
      <c r="BW165" s="264"/>
      <c r="BX165" s="264"/>
      <c r="BY165" s="264"/>
      <c r="BZ165" s="264"/>
      <c r="CA165" s="264"/>
      <c r="CB165" s="264"/>
      <c r="CC165" s="264"/>
      <c r="CD165" s="264"/>
      <c r="CE165" s="265"/>
      <c r="CF165" s="50" t="s">
        <v>489</v>
      </c>
      <c r="CG165" s="21"/>
      <c r="CH165" s="21"/>
    </row>
    <row r="166" spans="1:86" ht="45" customHeight="1">
      <c r="A166" s="268" t="s">
        <v>478</v>
      </c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91"/>
      <c r="Z166" s="91"/>
      <c r="AA166" s="91"/>
      <c r="AB166" s="91"/>
      <c r="AC166" s="91"/>
      <c r="AD166" s="102"/>
      <c r="AE166" s="255"/>
      <c r="AF166" s="256"/>
      <c r="AG166" s="256"/>
      <c r="AH166" s="256"/>
      <c r="AI166" s="40"/>
      <c r="AJ166" s="41"/>
      <c r="AK166" s="258" t="s">
        <v>236</v>
      </c>
      <c r="AL166" s="259"/>
      <c r="AM166" s="259"/>
      <c r="AN166" s="259"/>
      <c r="AO166" s="259"/>
      <c r="AP166" s="259"/>
      <c r="AQ166" s="259"/>
      <c r="AR166" s="259"/>
      <c r="AS166" s="260"/>
      <c r="AT166" s="267">
        <v>634900</v>
      </c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  <c r="BI166" s="264"/>
      <c r="BJ166" s="265"/>
      <c r="BK166" s="267">
        <v>634729.38</v>
      </c>
      <c r="BL166" s="264"/>
      <c r="BM166" s="264"/>
      <c r="BN166" s="264"/>
      <c r="BO166" s="264"/>
      <c r="BP166" s="264"/>
      <c r="BQ166" s="264"/>
      <c r="BR166" s="265"/>
      <c r="BS166" s="67"/>
      <c r="BT166" s="67"/>
      <c r="BU166" s="67"/>
      <c r="BV166" s="267">
        <v>634729.38</v>
      </c>
      <c r="BW166" s="264"/>
      <c r="BX166" s="264"/>
      <c r="BY166" s="264"/>
      <c r="BZ166" s="264"/>
      <c r="CA166" s="264"/>
      <c r="CB166" s="264"/>
      <c r="CC166" s="264"/>
      <c r="CD166" s="264"/>
      <c r="CE166" s="265"/>
      <c r="CF166" s="50" t="s">
        <v>489</v>
      </c>
      <c r="CG166" s="21"/>
      <c r="CH166" s="21"/>
    </row>
    <row r="167" spans="1:86" ht="17.25" customHeight="1">
      <c r="A167" s="268" t="s">
        <v>428</v>
      </c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91"/>
      <c r="Z167" s="91"/>
      <c r="AA167" s="91"/>
      <c r="AB167" s="91"/>
      <c r="AC167" s="91"/>
      <c r="AD167" s="102"/>
      <c r="AE167" s="255"/>
      <c r="AF167" s="256"/>
      <c r="AG167" s="256"/>
      <c r="AH167" s="256"/>
      <c r="AI167" s="40"/>
      <c r="AJ167" s="41"/>
      <c r="AK167" s="258" t="s">
        <v>237</v>
      </c>
      <c r="AL167" s="259"/>
      <c r="AM167" s="259"/>
      <c r="AN167" s="259"/>
      <c r="AO167" s="259"/>
      <c r="AP167" s="259"/>
      <c r="AQ167" s="259"/>
      <c r="AR167" s="259"/>
      <c r="AS167" s="260"/>
      <c r="AT167" s="267">
        <v>634900</v>
      </c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4"/>
      <c r="BG167" s="264"/>
      <c r="BH167" s="264"/>
      <c r="BI167" s="264"/>
      <c r="BJ167" s="265"/>
      <c r="BK167" s="267">
        <v>634729.38</v>
      </c>
      <c r="BL167" s="264"/>
      <c r="BM167" s="264"/>
      <c r="BN167" s="264"/>
      <c r="BO167" s="264"/>
      <c r="BP167" s="264"/>
      <c r="BQ167" s="264"/>
      <c r="BR167" s="265"/>
      <c r="BS167" s="67"/>
      <c r="BT167" s="67"/>
      <c r="BU167" s="67"/>
      <c r="BV167" s="267">
        <v>634729.38</v>
      </c>
      <c r="BW167" s="264"/>
      <c r="BX167" s="264"/>
      <c r="BY167" s="264"/>
      <c r="BZ167" s="264"/>
      <c r="CA167" s="264"/>
      <c r="CB167" s="264"/>
      <c r="CC167" s="264"/>
      <c r="CD167" s="264"/>
      <c r="CE167" s="265"/>
      <c r="CF167" s="50" t="s">
        <v>489</v>
      </c>
      <c r="CG167" s="21"/>
      <c r="CH167" s="21"/>
    </row>
    <row r="168" spans="1:86" ht="18.75" customHeight="1">
      <c r="A168" s="268" t="s">
        <v>385</v>
      </c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91"/>
      <c r="Z168" s="91"/>
      <c r="AA168" s="91"/>
      <c r="AB168" s="91"/>
      <c r="AC168" s="91"/>
      <c r="AD168" s="102"/>
      <c r="AE168" s="255"/>
      <c r="AF168" s="256"/>
      <c r="AG168" s="256"/>
      <c r="AH168" s="256"/>
      <c r="AI168" s="40"/>
      <c r="AJ168" s="41"/>
      <c r="AK168" s="258" t="s">
        <v>238</v>
      </c>
      <c r="AL168" s="259"/>
      <c r="AM168" s="259"/>
      <c r="AN168" s="259"/>
      <c r="AO168" s="259"/>
      <c r="AP168" s="259"/>
      <c r="AQ168" s="259"/>
      <c r="AR168" s="259"/>
      <c r="AS168" s="260"/>
      <c r="AT168" s="267">
        <v>369500</v>
      </c>
      <c r="AU168" s="264"/>
      <c r="AV168" s="264"/>
      <c r="AW168" s="264"/>
      <c r="AX168" s="264"/>
      <c r="AY168" s="264"/>
      <c r="AZ168" s="264"/>
      <c r="BA168" s="264"/>
      <c r="BB168" s="264"/>
      <c r="BC168" s="264"/>
      <c r="BD168" s="264"/>
      <c r="BE168" s="264"/>
      <c r="BF168" s="264"/>
      <c r="BG168" s="264"/>
      <c r="BH168" s="264"/>
      <c r="BI168" s="264"/>
      <c r="BJ168" s="265"/>
      <c r="BK168" s="267">
        <v>369467.38</v>
      </c>
      <c r="BL168" s="264"/>
      <c r="BM168" s="264"/>
      <c r="BN168" s="264"/>
      <c r="BO168" s="264"/>
      <c r="BP168" s="264"/>
      <c r="BQ168" s="264"/>
      <c r="BR168" s="265"/>
      <c r="BS168" s="67"/>
      <c r="BT168" s="67"/>
      <c r="BU168" s="67"/>
      <c r="BV168" s="267">
        <v>369467.38</v>
      </c>
      <c r="BW168" s="264"/>
      <c r="BX168" s="264"/>
      <c r="BY168" s="264"/>
      <c r="BZ168" s="264"/>
      <c r="CA168" s="264"/>
      <c r="CB168" s="264"/>
      <c r="CC168" s="264"/>
      <c r="CD168" s="264"/>
      <c r="CE168" s="265"/>
      <c r="CF168" s="50" t="s">
        <v>489</v>
      </c>
      <c r="CG168" s="21"/>
      <c r="CH168" s="21"/>
    </row>
    <row r="169" spans="1:86" ht="31.5" customHeight="1">
      <c r="A169" s="257" t="s">
        <v>430</v>
      </c>
      <c r="B169" s="257"/>
      <c r="C169" s="257"/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91"/>
      <c r="Z169" s="91"/>
      <c r="AA169" s="91"/>
      <c r="AB169" s="91"/>
      <c r="AC169" s="91"/>
      <c r="AD169" s="102"/>
      <c r="AE169" s="255"/>
      <c r="AF169" s="256"/>
      <c r="AG169" s="256"/>
      <c r="AH169" s="256"/>
      <c r="AI169" s="40"/>
      <c r="AJ169" s="41"/>
      <c r="AK169" s="258" t="s">
        <v>238</v>
      </c>
      <c r="AL169" s="259"/>
      <c r="AM169" s="259"/>
      <c r="AN169" s="259"/>
      <c r="AO169" s="259"/>
      <c r="AP169" s="259"/>
      <c r="AQ169" s="259"/>
      <c r="AR169" s="259"/>
      <c r="AS169" s="260"/>
      <c r="AT169" s="267">
        <v>251300</v>
      </c>
      <c r="AU169" s="264"/>
      <c r="AV169" s="264"/>
      <c r="AW169" s="264"/>
      <c r="AX169" s="264"/>
      <c r="AY169" s="264"/>
      <c r="AZ169" s="264"/>
      <c r="BA169" s="264"/>
      <c r="BB169" s="264"/>
      <c r="BC169" s="264"/>
      <c r="BD169" s="264"/>
      <c r="BE169" s="264"/>
      <c r="BF169" s="264"/>
      <c r="BG169" s="264"/>
      <c r="BH169" s="264"/>
      <c r="BI169" s="264"/>
      <c r="BJ169" s="265"/>
      <c r="BK169" s="267">
        <v>254223</v>
      </c>
      <c r="BL169" s="264"/>
      <c r="BM169" s="264"/>
      <c r="BN169" s="264"/>
      <c r="BO169" s="264"/>
      <c r="BP169" s="264"/>
      <c r="BQ169" s="264"/>
      <c r="BR169" s="265"/>
      <c r="BS169" s="67"/>
      <c r="BT169" s="67"/>
      <c r="BU169" s="67"/>
      <c r="BV169" s="267">
        <v>254223</v>
      </c>
      <c r="BW169" s="264"/>
      <c r="BX169" s="264"/>
      <c r="BY169" s="264"/>
      <c r="BZ169" s="264"/>
      <c r="CA169" s="264"/>
      <c r="CB169" s="264"/>
      <c r="CC169" s="264"/>
      <c r="CD169" s="264"/>
      <c r="CE169" s="265"/>
      <c r="CF169" s="50" t="s">
        <v>489</v>
      </c>
      <c r="CG169" s="21"/>
      <c r="CH169" s="21"/>
    </row>
    <row r="170" spans="1:86" ht="17.25" customHeight="1">
      <c r="A170" s="257" t="s">
        <v>235</v>
      </c>
      <c r="B170" s="257"/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91"/>
      <c r="Z170" s="91"/>
      <c r="AA170" s="91"/>
      <c r="AB170" s="91"/>
      <c r="AC170" s="91"/>
      <c r="AD170" s="102"/>
      <c r="AE170" s="255"/>
      <c r="AF170" s="256"/>
      <c r="AG170" s="256"/>
      <c r="AH170" s="256"/>
      <c r="AI170" s="40"/>
      <c r="AJ170" s="41"/>
      <c r="AK170" s="258" t="s">
        <v>239</v>
      </c>
      <c r="AL170" s="259"/>
      <c r="AM170" s="259"/>
      <c r="AN170" s="259"/>
      <c r="AO170" s="259"/>
      <c r="AP170" s="259"/>
      <c r="AQ170" s="259"/>
      <c r="AR170" s="259"/>
      <c r="AS170" s="260"/>
      <c r="AT170" s="267">
        <v>11100</v>
      </c>
      <c r="AU170" s="264"/>
      <c r="AV170" s="264"/>
      <c r="AW170" s="264"/>
      <c r="AX170" s="264"/>
      <c r="AY170" s="264"/>
      <c r="AZ170" s="264"/>
      <c r="BA170" s="264"/>
      <c r="BB170" s="264"/>
      <c r="BC170" s="264"/>
      <c r="BD170" s="264"/>
      <c r="BE170" s="264"/>
      <c r="BF170" s="264"/>
      <c r="BG170" s="264"/>
      <c r="BH170" s="264"/>
      <c r="BI170" s="264"/>
      <c r="BJ170" s="265"/>
      <c r="BK170" s="267">
        <v>11039</v>
      </c>
      <c r="BL170" s="264"/>
      <c r="BM170" s="264"/>
      <c r="BN170" s="264"/>
      <c r="BO170" s="264"/>
      <c r="BP170" s="264"/>
      <c r="BQ170" s="264"/>
      <c r="BR170" s="265"/>
      <c r="BS170" s="67"/>
      <c r="BT170" s="67"/>
      <c r="BU170" s="67"/>
      <c r="BV170" s="267">
        <v>11039</v>
      </c>
      <c r="BW170" s="264"/>
      <c r="BX170" s="264"/>
      <c r="BY170" s="264"/>
      <c r="BZ170" s="264"/>
      <c r="CA170" s="264"/>
      <c r="CB170" s="264"/>
      <c r="CC170" s="264"/>
      <c r="CD170" s="264"/>
      <c r="CE170" s="265"/>
      <c r="CF170" s="50" t="s">
        <v>489</v>
      </c>
      <c r="CG170" s="21"/>
      <c r="CH170" s="21"/>
    </row>
    <row r="171" spans="1:86" ht="177" customHeight="1">
      <c r="A171" s="257" t="s">
        <v>240</v>
      </c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91"/>
      <c r="Z171" s="91"/>
      <c r="AA171" s="91"/>
      <c r="AB171" s="91"/>
      <c r="AC171" s="91"/>
      <c r="AD171" s="102"/>
      <c r="AE171" s="255"/>
      <c r="AF171" s="256"/>
      <c r="AG171" s="256"/>
      <c r="AH171" s="256"/>
      <c r="AI171" s="40"/>
      <c r="AJ171" s="41"/>
      <c r="AK171" s="258" t="s">
        <v>241</v>
      </c>
      <c r="AL171" s="259"/>
      <c r="AM171" s="259"/>
      <c r="AN171" s="259"/>
      <c r="AO171" s="259"/>
      <c r="AP171" s="259"/>
      <c r="AQ171" s="259"/>
      <c r="AR171" s="259"/>
      <c r="AS171" s="260"/>
      <c r="AT171" s="267">
        <v>69400</v>
      </c>
      <c r="AU171" s="264"/>
      <c r="AV171" s="264"/>
      <c r="AW171" s="264"/>
      <c r="AX171" s="264"/>
      <c r="AY171" s="264"/>
      <c r="AZ171" s="264"/>
      <c r="BA171" s="264"/>
      <c r="BB171" s="264"/>
      <c r="BC171" s="264"/>
      <c r="BD171" s="264"/>
      <c r="BE171" s="264"/>
      <c r="BF171" s="264"/>
      <c r="BG171" s="264"/>
      <c r="BH171" s="264"/>
      <c r="BI171" s="264"/>
      <c r="BJ171" s="265"/>
      <c r="BK171" s="267">
        <v>69389.37</v>
      </c>
      <c r="BL171" s="264"/>
      <c r="BM171" s="264"/>
      <c r="BN171" s="264"/>
      <c r="BO171" s="264"/>
      <c r="BP171" s="264"/>
      <c r="BQ171" s="264"/>
      <c r="BR171" s="265"/>
      <c r="BS171" s="67"/>
      <c r="BT171" s="67"/>
      <c r="BU171" s="67"/>
      <c r="BV171" s="267">
        <v>69389.37</v>
      </c>
      <c r="BW171" s="264"/>
      <c r="BX171" s="264"/>
      <c r="BY171" s="264"/>
      <c r="BZ171" s="264"/>
      <c r="CA171" s="264"/>
      <c r="CB171" s="264"/>
      <c r="CC171" s="264"/>
      <c r="CD171" s="264"/>
      <c r="CE171" s="265"/>
      <c r="CF171" s="50" t="s">
        <v>489</v>
      </c>
      <c r="CG171" s="21"/>
      <c r="CH171" s="21"/>
    </row>
    <row r="172" spans="1:86" ht="44.25" customHeight="1">
      <c r="A172" s="269" t="s">
        <v>121</v>
      </c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70"/>
      <c r="AE172" s="255"/>
      <c r="AF172" s="256"/>
      <c r="AG172" s="256"/>
      <c r="AH172" s="256"/>
      <c r="AI172" s="40"/>
      <c r="AJ172" s="41"/>
      <c r="AK172" s="258" t="s">
        <v>242</v>
      </c>
      <c r="AL172" s="259"/>
      <c r="AM172" s="259"/>
      <c r="AN172" s="259"/>
      <c r="AO172" s="259"/>
      <c r="AP172" s="259"/>
      <c r="AQ172" s="259"/>
      <c r="AR172" s="259"/>
      <c r="AS172" s="260"/>
      <c r="AT172" s="267">
        <v>69400</v>
      </c>
      <c r="AU172" s="264"/>
      <c r="AV172" s="264"/>
      <c r="AW172" s="264"/>
      <c r="AX172" s="264"/>
      <c r="AY172" s="264"/>
      <c r="AZ172" s="264"/>
      <c r="BA172" s="264"/>
      <c r="BB172" s="264"/>
      <c r="BC172" s="264"/>
      <c r="BD172" s="264"/>
      <c r="BE172" s="264"/>
      <c r="BF172" s="264"/>
      <c r="BG172" s="264"/>
      <c r="BH172" s="264"/>
      <c r="BI172" s="264"/>
      <c r="BJ172" s="265"/>
      <c r="BK172" s="267">
        <v>69389.37</v>
      </c>
      <c r="BL172" s="264"/>
      <c r="BM172" s="264"/>
      <c r="BN172" s="264"/>
      <c r="BO172" s="264"/>
      <c r="BP172" s="264"/>
      <c r="BQ172" s="264"/>
      <c r="BR172" s="265"/>
      <c r="BS172" s="67"/>
      <c r="BT172" s="67"/>
      <c r="BU172" s="67"/>
      <c r="BV172" s="267">
        <v>69389.37</v>
      </c>
      <c r="BW172" s="264"/>
      <c r="BX172" s="264"/>
      <c r="BY172" s="264"/>
      <c r="BZ172" s="264"/>
      <c r="CA172" s="264"/>
      <c r="CB172" s="264"/>
      <c r="CC172" s="264"/>
      <c r="CD172" s="264"/>
      <c r="CE172" s="265"/>
      <c r="CF172" s="50" t="s">
        <v>489</v>
      </c>
      <c r="CG172" s="21"/>
      <c r="CH172" s="21"/>
    </row>
    <row r="173" spans="1:86" ht="42" customHeight="1">
      <c r="A173" s="268" t="s">
        <v>478</v>
      </c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96"/>
      <c r="Z173" s="96"/>
      <c r="AA173" s="96"/>
      <c r="AB173" s="96"/>
      <c r="AC173" s="96"/>
      <c r="AD173" s="97"/>
      <c r="AE173" s="255"/>
      <c r="AF173" s="256"/>
      <c r="AG173" s="256"/>
      <c r="AH173" s="256"/>
      <c r="AI173" s="40"/>
      <c r="AJ173" s="41"/>
      <c r="AK173" s="258" t="s">
        <v>243</v>
      </c>
      <c r="AL173" s="259"/>
      <c r="AM173" s="259"/>
      <c r="AN173" s="259"/>
      <c r="AO173" s="259"/>
      <c r="AP173" s="259"/>
      <c r="AQ173" s="259"/>
      <c r="AR173" s="259"/>
      <c r="AS173" s="260"/>
      <c r="AT173" s="267">
        <v>69400</v>
      </c>
      <c r="AU173" s="264"/>
      <c r="AV173" s="264"/>
      <c r="AW173" s="264"/>
      <c r="AX173" s="264"/>
      <c r="AY173" s="264"/>
      <c r="AZ173" s="264"/>
      <c r="BA173" s="264"/>
      <c r="BB173" s="264"/>
      <c r="BC173" s="264"/>
      <c r="BD173" s="264"/>
      <c r="BE173" s="264"/>
      <c r="BF173" s="264"/>
      <c r="BG173" s="264"/>
      <c r="BH173" s="264"/>
      <c r="BI173" s="264"/>
      <c r="BJ173" s="265"/>
      <c r="BK173" s="267">
        <v>69389.37</v>
      </c>
      <c r="BL173" s="264"/>
      <c r="BM173" s="264"/>
      <c r="BN173" s="264"/>
      <c r="BO173" s="264"/>
      <c r="BP173" s="264"/>
      <c r="BQ173" s="264"/>
      <c r="BR173" s="265"/>
      <c r="BS173" s="67"/>
      <c r="BT173" s="67"/>
      <c r="BU173" s="67"/>
      <c r="BV173" s="267">
        <v>69389.37</v>
      </c>
      <c r="BW173" s="264"/>
      <c r="BX173" s="264"/>
      <c r="BY173" s="264"/>
      <c r="BZ173" s="264"/>
      <c r="CA173" s="264"/>
      <c r="CB173" s="264"/>
      <c r="CC173" s="264"/>
      <c r="CD173" s="264"/>
      <c r="CE173" s="265"/>
      <c r="CF173" s="50" t="s">
        <v>489</v>
      </c>
      <c r="CG173" s="21"/>
      <c r="CH173" s="21"/>
    </row>
    <row r="174" spans="1:86" ht="21" customHeight="1">
      <c r="A174" s="268" t="s">
        <v>428</v>
      </c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94"/>
      <c r="Z174" s="94"/>
      <c r="AA174" s="94"/>
      <c r="AB174" s="94"/>
      <c r="AC174" s="94"/>
      <c r="AD174" s="95"/>
      <c r="AE174" s="255"/>
      <c r="AF174" s="256"/>
      <c r="AG174" s="256"/>
      <c r="AH174" s="256"/>
      <c r="AI174" s="40"/>
      <c r="AJ174" s="41"/>
      <c r="AK174" s="258" t="s">
        <v>244</v>
      </c>
      <c r="AL174" s="259"/>
      <c r="AM174" s="259"/>
      <c r="AN174" s="259"/>
      <c r="AO174" s="259"/>
      <c r="AP174" s="259"/>
      <c r="AQ174" s="259"/>
      <c r="AR174" s="259"/>
      <c r="AS174" s="260"/>
      <c r="AT174" s="267">
        <v>61100</v>
      </c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  <c r="BI174" s="264"/>
      <c r="BJ174" s="265"/>
      <c r="BK174" s="267">
        <v>61097.86</v>
      </c>
      <c r="BL174" s="264"/>
      <c r="BM174" s="264"/>
      <c r="BN174" s="264"/>
      <c r="BO174" s="264"/>
      <c r="BP174" s="264"/>
      <c r="BQ174" s="264"/>
      <c r="BR174" s="265"/>
      <c r="BS174" s="67"/>
      <c r="BT174" s="67"/>
      <c r="BU174" s="67"/>
      <c r="BV174" s="267">
        <v>61097.86</v>
      </c>
      <c r="BW174" s="264"/>
      <c r="BX174" s="264"/>
      <c r="BY174" s="264"/>
      <c r="BZ174" s="264"/>
      <c r="CA174" s="264"/>
      <c r="CB174" s="264"/>
      <c r="CC174" s="264"/>
      <c r="CD174" s="264"/>
      <c r="CE174" s="265"/>
      <c r="CF174" s="50" t="s">
        <v>489</v>
      </c>
      <c r="CG174" s="21"/>
      <c r="CH174" s="21"/>
    </row>
    <row r="175" spans="1:86" ht="29.25" customHeight="1">
      <c r="A175" s="257" t="s">
        <v>430</v>
      </c>
      <c r="B175" s="257"/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94"/>
      <c r="Z175" s="94"/>
      <c r="AA175" s="94"/>
      <c r="AB175" s="94"/>
      <c r="AC175" s="94"/>
      <c r="AD175" s="95"/>
      <c r="AE175" s="255"/>
      <c r="AF175" s="256"/>
      <c r="AG175" s="256"/>
      <c r="AH175" s="256"/>
      <c r="AI175" s="40"/>
      <c r="AJ175" s="41"/>
      <c r="AK175" s="258" t="s">
        <v>245</v>
      </c>
      <c r="AL175" s="259"/>
      <c r="AM175" s="259"/>
      <c r="AN175" s="259"/>
      <c r="AO175" s="259"/>
      <c r="AP175" s="259"/>
      <c r="AQ175" s="259"/>
      <c r="AR175" s="259"/>
      <c r="AS175" s="260"/>
      <c r="AT175" s="267">
        <v>12000</v>
      </c>
      <c r="AU175" s="264"/>
      <c r="AV175" s="264"/>
      <c r="AW175" s="264"/>
      <c r="AX175" s="264"/>
      <c r="AY175" s="264"/>
      <c r="AZ175" s="264"/>
      <c r="BA175" s="264"/>
      <c r="BB175" s="264"/>
      <c r="BC175" s="264"/>
      <c r="BD175" s="264"/>
      <c r="BE175" s="264"/>
      <c r="BF175" s="264"/>
      <c r="BG175" s="264"/>
      <c r="BH175" s="264"/>
      <c r="BI175" s="264"/>
      <c r="BJ175" s="265"/>
      <c r="BK175" s="267">
        <v>12000</v>
      </c>
      <c r="BL175" s="264"/>
      <c r="BM175" s="264"/>
      <c r="BN175" s="264"/>
      <c r="BO175" s="264"/>
      <c r="BP175" s="264"/>
      <c r="BQ175" s="264"/>
      <c r="BR175" s="265"/>
      <c r="BS175" s="67"/>
      <c r="BT175" s="67"/>
      <c r="BU175" s="67"/>
      <c r="BV175" s="267">
        <v>12000</v>
      </c>
      <c r="BW175" s="264"/>
      <c r="BX175" s="264"/>
      <c r="BY175" s="264"/>
      <c r="BZ175" s="264"/>
      <c r="CA175" s="264"/>
      <c r="CB175" s="264"/>
      <c r="CC175" s="264"/>
      <c r="CD175" s="264"/>
      <c r="CE175" s="265"/>
      <c r="CF175" s="50" t="s">
        <v>489</v>
      </c>
      <c r="CG175" s="21"/>
      <c r="CH175" s="21"/>
    </row>
    <row r="176" spans="1:86" ht="17.25" customHeight="1">
      <c r="A176" s="257" t="s">
        <v>235</v>
      </c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91"/>
      <c r="Z176" s="91"/>
      <c r="AA176" s="91"/>
      <c r="AB176" s="91"/>
      <c r="AC176" s="91"/>
      <c r="AD176" s="102"/>
      <c r="AE176" s="255"/>
      <c r="AF176" s="256"/>
      <c r="AG176" s="256"/>
      <c r="AH176" s="256"/>
      <c r="AI176" s="40"/>
      <c r="AJ176" s="41"/>
      <c r="AK176" s="258" t="s">
        <v>246</v>
      </c>
      <c r="AL176" s="259"/>
      <c r="AM176" s="259"/>
      <c r="AN176" s="259"/>
      <c r="AO176" s="259"/>
      <c r="AP176" s="259"/>
      <c r="AQ176" s="259"/>
      <c r="AR176" s="259"/>
      <c r="AS176" s="260"/>
      <c r="AT176" s="267">
        <v>49100</v>
      </c>
      <c r="AU176" s="264"/>
      <c r="AV176" s="264"/>
      <c r="AW176" s="264"/>
      <c r="AX176" s="264"/>
      <c r="AY176" s="264"/>
      <c r="AZ176" s="264"/>
      <c r="BA176" s="264"/>
      <c r="BB176" s="264"/>
      <c r="BC176" s="264"/>
      <c r="BD176" s="264"/>
      <c r="BE176" s="264"/>
      <c r="BF176" s="264"/>
      <c r="BG176" s="264"/>
      <c r="BH176" s="264"/>
      <c r="BI176" s="264"/>
      <c r="BJ176" s="265"/>
      <c r="BK176" s="267">
        <v>49097.86</v>
      </c>
      <c r="BL176" s="264"/>
      <c r="BM176" s="264"/>
      <c r="BN176" s="264"/>
      <c r="BO176" s="264"/>
      <c r="BP176" s="264"/>
      <c r="BQ176" s="264"/>
      <c r="BR176" s="265"/>
      <c r="BS176" s="67"/>
      <c r="BT176" s="67"/>
      <c r="BU176" s="67"/>
      <c r="BV176" s="267">
        <v>49097.86</v>
      </c>
      <c r="BW176" s="264"/>
      <c r="BX176" s="264"/>
      <c r="BY176" s="264"/>
      <c r="BZ176" s="264"/>
      <c r="CA176" s="264"/>
      <c r="CB176" s="264"/>
      <c r="CC176" s="264"/>
      <c r="CD176" s="264"/>
      <c r="CE176" s="265"/>
      <c r="CF176" s="50" t="s">
        <v>489</v>
      </c>
      <c r="CG176" s="21"/>
      <c r="CH176" s="21"/>
    </row>
    <row r="177" spans="1:86" ht="31.5" customHeight="1">
      <c r="A177" s="257" t="s">
        <v>191</v>
      </c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91"/>
      <c r="Z177" s="91"/>
      <c r="AA177" s="91"/>
      <c r="AB177" s="91"/>
      <c r="AC177" s="91"/>
      <c r="AD177" s="102"/>
      <c r="AE177" s="255"/>
      <c r="AF177" s="256"/>
      <c r="AG177" s="256"/>
      <c r="AH177" s="256"/>
      <c r="AI177" s="40"/>
      <c r="AJ177" s="41"/>
      <c r="AK177" s="258" t="s">
        <v>247</v>
      </c>
      <c r="AL177" s="259"/>
      <c r="AM177" s="259"/>
      <c r="AN177" s="259"/>
      <c r="AO177" s="259"/>
      <c r="AP177" s="259"/>
      <c r="AQ177" s="259"/>
      <c r="AR177" s="259"/>
      <c r="AS177" s="260"/>
      <c r="AT177" s="267">
        <v>8300</v>
      </c>
      <c r="AU177" s="264"/>
      <c r="AV177" s="264"/>
      <c r="AW177" s="264"/>
      <c r="AX177" s="264"/>
      <c r="AY177" s="264"/>
      <c r="AZ177" s="264"/>
      <c r="BA177" s="264"/>
      <c r="BB177" s="264"/>
      <c r="BC177" s="264"/>
      <c r="BD177" s="264"/>
      <c r="BE177" s="264"/>
      <c r="BF177" s="264"/>
      <c r="BG177" s="264"/>
      <c r="BH177" s="264"/>
      <c r="BI177" s="264"/>
      <c r="BJ177" s="265"/>
      <c r="BK177" s="267">
        <v>8291.51</v>
      </c>
      <c r="BL177" s="264"/>
      <c r="BM177" s="264"/>
      <c r="BN177" s="264"/>
      <c r="BO177" s="264"/>
      <c r="BP177" s="264"/>
      <c r="BQ177" s="264"/>
      <c r="BR177" s="265"/>
      <c r="BS177" s="67"/>
      <c r="BT177" s="67"/>
      <c r="BU177" s="67"/>
      <c r="BV177" s="267">
        <v>8291.51</v>
      </c>
      <c r="BW177" s="264"/>
      <c r="BX177" s="264"/>
      <c r="BY177" s="264"/>
      <c r="BZ177" s="264"/>
      <c r="CA177" s="264"/>
      <c r="CB177" s="264"/>
      <c r="CC177" s="264"/>
      <c r="CD177" s="264"/>
      <c r="CE177" s="265"/>
      <c r="CF177" s="50" t="s">
        <v>489</v>
      </c>
      <c r="CG177" s="21"/>
      <c r="CH177" s="21"/>
    </row>
    <row r="178" spans="1:86" ht="31.5" customHeight="1">
      <c r="A178" s="268" t="s">
        <v>418</v>
      </c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91"/>
      <c r="Z178" s="91"/>
      <c r="AA178" s="91"/>
      <c r="AB178" s="91"/>
      <c r="AC178" s="91"/>
      <c r="AD178" s="102"/>
      <c r="AE178" s="255"/>
      <c r="AF178" s="256"/>
      <c r="AG178" s="256"/>
      <c r="AH178" s="256"/>
      <c r="AI178" s="40"/>
      <c r="AJ178" s="41"/>
      <c r="AK178" s="258" t="s">
        <v>248</v>
      </c>
      <c r="AL178" s="259"/>
      <c r="AM178" s="259"/>
      <c r="AN178" s="259"/>
      <c r="AO178" s="259"/>
      <c r="AP178" s="259"/>
      <c r="AQ178" s="259"/>
      <c r="AR178" s="259"/>
      <c r="AS178" s="260"/>
      <c r="AT178" s="267">
        <v>8300</v>
      </c>
      <c r="AU178" s="264"/>
      <c r="AV178" s="264"/>
      <c r="AW178" s="264"/>
      <c r="AX178" s="264"/>
      <c r="AY178" s="264"/>
      <c r="AZ178" s="264"/>
      <c r="BA178" s="264"/>
      <c r="BB178" s="264"/>
      <c r="BC178" s="264"/>
      <c r="BD178" s="264"/>
      <c r="BE178" s="264"/>
      <c r="BF178" s="264"/>
      <c r="BG178" s="264"/>
      <c r="BH178" s="264"/>
      <c r="BI178" s="264"/>
      <c r="BJ178" s="265"/>
      <c r="BK178" s="267">
        <v>8291.51</v>
      </c>
      <c r="BL178" s="264"/>
      <c r="BM178" s="264"/>
      <c r="BN178" s="264"/>
      <c r="BO178" s="264"/>
      <c r="BP178" s="264"/>
      <c r="BQ178" s="264"/>
      <c r="BR178" s="265"/>
      <c r="BS178" s="67"/>
      <c r="BT178" s="67"/>
      <c r="BU178" s="67"/>
      <c r="BV178" s="267">
        <v>8291.51</v>
      </c>
      <c r="BW178" s="264"/>
      <c r="BX178" s="264"/>
      <c r="BY178" s="264"/>
      <c r="BZ178" s="264"/>
      <c r="CA178" s="264"/>
      <c r="CB178" s="264"/>
      <c r="CC178" s="264"/>
      <c r="CD178" s="264"/>
      <c r="CE178" s="265"/>
      <c r="CF178" s="50" t="s">
        <v>489</v>
      </c>
      <c r="CG178" s="21"/>
      <c r="CH178" s="21"/>
    </row>
    <row r="179" spans="1:86" ht="186.75" customHeight="1">
      <c r="A179" s="257" t="s">
        <v>249</v>
      </c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/>
      <c r="X179" s="257"/>
      <c r="Y179" s="91"/>
      <c r="Z179" s="91"/>
      <c r="AA179" s="91"/>
      <c r="AB179" s="91"/>
      <c r="AC179" s="91"/>
      <c r="AD179" s="102"/>
      <c r="AE179" s="255"/>
      <c r="AF179" s="256"/>
      <c r="AG179" s="256"/>
      <c r="AH179" s="256"/>
      <c r="AI179" s="40"/>
      <c r="AJ179" s="41"/>
      <c r="AK179" s="258" t="s">
        <v>250</v>
      </c>
      <c r="AL179" s="259"/>
      <c r="AM179" s="259"/>
      <c r="AN179" s="259"/>
      <c r="AO179" s="259"/>
      <c r="AP179" s="259"/>
      <c r="AQ179" s="259"/>
      <c r="AR179" s="259"/>
      <c r="AS179" s="260"/>
      <c r="AT179" s="267">
        <v>253500</v>
      </c>
      <c r="AU179" s="264"/>
      <c r="AV179" s="264"/>
      <c r="AW179" s="264"/>
      <c r="AX179" s="264"/>
      <c r="AY179" s="264"/>
      <c r="AZ179" s="264"/>
      <c r="BA179" s="264"/>
      <c r="BB179" s="264"/>
      <c r="BC179" s="264"/>
      <c r="BD179" s="264"/>
      <c r="BE179" s="264"/>
      <c r="BF179" s="264"/>
      <c r="BG179" s="264"/>
      <c r="BH179" s="264"/>
      <c r="BI179" s="264"/>
      <c r="BJ179" s="265"/>
      <c r="BK179" s="267">
        <v>253407.65</v>
      </c>
      <c r="BL179" s="264"/>
      <c r="BM179" s="264"/>
      <c r="BN179" s="264"/>
      <c r="BO179" s="264"/>
      <c r="BP179" s="264"/>
      <c r="BQ179" s="264"/>
      <c r="BR179" s="265"/>
      <c r="BS179" s="67"/>
      <c r="BT179" s="67"/>
      <c r="BU179" s="67"/>
      <c r="BV179" s="267">
        <v>253407.65</v>
      </c>
      <c r="BW179" s="264"/>
      <c r="BX179" s="264"/>
      <c r="BY179" s="264"/>
      <c r="BZ179" s="264"/>
      <c r="CA179" s="264"/>
      <c r="CB179" s="264"/>
      <c r="CC179" s="264"/>
      <c r="CD179" s="264"/>
      <c r="CE179" s="265"/>
      <c r="CF179" s="50" t="s">
        <v>489</v>
      </c>
      <c r="CG179" s="21"/>
      <c r="CH179" s="21"/>
    </row>
    <row r="180" spans="1:86" ht="45.75" customHeight="1">
      <c r="A180" s="269" t="s">
        <v>121</v>
      </c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70"/>
      <c r="AE180" s="255"/>
      <c r="AF180" s="256"/>
      <c r="AG180" s="256"/>
      <c r="AH180" s="256"/>
      <c r="AI180" s="40"/>
      <c r="AJ180" s="41"/>
      <c r="AK180" s="258" t="s">
        <v>251</v>
      </c>
      <c r="AL180" s="259"/>
      <c r="AM180" s="259"/>
      <c r="AN180" s="259"/>
      <c r="AO180" s="259"/>
      <c r="AP180" s="259"/>
      <c r="AQ180" s="259"/>
      <c r="AR180" s="259"/>
      <c r="AS180" s="260"/>
      <c r="AT180" s="267">
        <v>253500</v>
      </c>
      <c r="AU180" s="264"/>
      <c r="AV180" s="264"/>
      <c r="AW180" s="264"/>
      <c r="AX180" s="264"/>
      <c r="AY180" s="264"/>
      <c r="AZ180" s="264"/>
      <c r="BA180" s="264"/>
      <c r="BB180" s="264"/>
      <c r="BC180" s="264"/>
      <c r="BD180" s="264"/>
      <c r="BE180" s="264"/>
      <c r="BF180" s="264"/>
      <c r="BG180" s="264"/>
      <c r="BH180" s="264"/>
      <c r="BI180" s="264"/>
      <c r="BJ180" s="265"/>
      <c r="BK180" s="267">
        <v>253407.65</v>
      </c>
      <c r="BL180" s="264"/>
      <c r="BM180" s="264"/>
      <c r="BN180" s="264"/>
      <c r="BO180" s="264"/>
      <c r="BP180" s="264"/>
      <c r="BQ180" s="264"/>
      <c r="BR180" s="265"/>
      <c r="BS180" s="67"/>
      <c r="BT180" s="67"/>
      <c r="BU180" s="67"/>
      <c r="BV180" s="267">
        <v>253407.65</v>
      </c>
      <c r="BW180" s="264"/>
      <c r="BX180" s="264"/>
      <c r="BY180" s="264"/>
      <c r="BZ180" s="264"/>
      <c r="CA180" s="264"/>
      <c r="CB180" s="264"/>
      <c r="CC180" s="264"/>
      <c r="CD180" s="264"/>
      <c r="CE180" s="265"/>
      <c r="CF180" s="50" t="s">
        <v>489</v>
      </c>
      <c r="CG180" s="21"/>
      <c r="CH180" s="21"/>
    </row>
    <row r="181" spans="1:86" ht="42.75" customHeight="1">
      <c r="A181" s="268" t="s">
        <v>478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96"/>
      <c r="Z181" s="96"/>
      <c r="AA181" s="96"/>
      <c r="AB181" s="96"/>
      <c r="AC181" s="96"/>
      <c r="AD181" s="97"/>
      <c r="AE181" s="255"/>
      <c r="AF181" s="256"/>
      <c r="AG181" s="256"/>
      <c r="AH181" s="256"/>
      <c r="AI181" s="40"/>
      <c r="AJ181" s="41"/>
      <c r="AK181" s="258" t="s">
        <v>252</v>
      </c>
      <c r="AL181" s="259"/>
      <c r="AM181" s="259"/>
      <c r="AN181" s="259"/>
      <c r="AO181" s="259"/>
      <c r="AP181" s="259"/>
      <c r="AQ181" s="259"/>
      <c r="AR181" s="259"/>
      <c r="AS181" s="260"/>
      <c r="AT181" s="267">
        <v>253500</v>
      </c>
      <c r="AU181" s="264"/>
      <c r="AV181" s="264"/>
      <c r="AW181" s="264"/>
      <c r="AX181" s="264"/>
      <c r="AY181" s="264"/>
      <c r="AZ181" s="264"/>
      <c r="BA181" s="264"/>
      <c r="BB181" s="264"/>
      <c r="BC181" s="264"/>
      <c r="BD181" s="264"/>
      <c r="BE181" s="264"/>
      <c r="BF181" s="264"/>
      <c r="BG181" s="264"/>
      <c r="BH181" s="264"/>
      <c r="BI181" s="264"/>
      <c r="BJ181" s="265"/>
      <c r="BK181" s="267">
        <v>253407.65</v>
      </c>
      <c r="BL181" s="264"/>
      <c r="BM181" s="264"/>
      <c r="BN181" s="264"/>
      <c r="BO181" s="264"/>
      <c r="BP181" s="264"/>
      <c r="BQ181" s="264"/>
      <c r="BR181" s="265"/>
      <c r="BS181" s="67"/>
      <c r="BT181" s="67"/>
      <c r="BU181" s="67"/>
      <c r="BV181" s="267">
        <v>253407.65</v>
      </c>
      <c r="BW181" s="264"/>
      <c r="BX181" s="264"/>
      <c r="BY181" s="264"/>
      <c r="BZ181" s="264"/>
      <c r="CA181" s="264"/>
      <c r="CB181" s="264"/>
      <c r="CC181" s="264"/>
      <c r="CD181" s="264"/>
      <c r="CE181" s="265"/>
      <c r="CF181" s="50" t="s">
        <v>489</v>
      </c>
      <c r="CG181" s="21"/>
      <c r="CH181" s="21"/>
    </row>
    <row r="182" spans="1:86" ht="18" customHeight="1">
      <c r="A182" s="268" t="s">
        <v>428</v>
      </c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94"/>
      <c r="Z182" s="94"/>
      <c r="AA182" s="94"/>
      <c r="AB182" s="94"/>
      <c r="AC182" s="94"/>
      <c r="AD182" s="95"/>
      <c r="AE182" s="255"/>
      <c r="AF182" s="256"/>
      <c r="AG182" s="256"/>
      <c r="AH182" s="256"/>
      <c r="AI182" s="40"/>
      <c r="AJ182" s="41"/>
      <c r="AK182" s="258" t="s">
        <v>253</v>
      </c>
      <c r="AL182" s="259"/>
      <c r="AM182" s="259"/>
      <c r="AN182" s="259"/>
      <c r="AO182" s="259"/>
      <c r="AP182" s="259"/>
      <c r="AQ182" s="259"/>
      <c r="AR182" s="259"/>
      <c r="AS182" s="260"/>
      <c r="AT182" s="267">
        <v>253500</v>
      </c>
      <c r="AU182" s="264"/>
      <c r="AV182" s="264"/>
      <c r="AW182" s="264"/>
      <c r="AX182" s="264"/>
      <c r="AY182" s="264"/>
      <c r="AZ182" s="264"/>
      <c r="BA182" s="264"/>
      <c r="BB182" s="264"/>
      <c r="BC182" s="264"/>
      <c r="BD182" s="264"/>
      <c r="BE182" s="264"/>
      <c r="BF182" s="264"/>
      <c r="BG182" s="264"/>
      <c r="BH182" s="264"/>
      <c r="BI182" s="264"/>
      <c r="BJ182" s="265"/>
      <c r="BK182" s="267">
        <v>253407.65</v>
      </c>
      <c r="BL182" s="264"/>
      <c r="BM182" s="264"/>
      <c r="BN182" s="264"/>
      <c r="BO182" s="264"/>
      <c r="BP182" s="264"/>
      <c r="BQ182" s="264"/>
      <c r="BR182" s="265"/>
      <c r="BS182" s="67"/>
      <c r="BT182" s="67"/>
      <c r="BU182" s="67"/>
      <c r="BV182" s="267">
        <v>253407.65</v>
      </c>
      <c r="BW182" s="264"/>
      <c r="BX182" s="264"/>
      <c r="BY182" s="264"/>
      <c r="BZ182" s="264"/>
      <c r="CA182" s="264"/>
      <c r="CB182" s="264"/>
      <c r="CC182" s="264"/>
      <c r="CD182" s="264"/>
      <c r="CE182" s="265"/>
      <c r="CF182" s="50" t="s">
        <v>489</v>
      </c>
      <c r="CG182" s="21"/>
      <c r="CH182" s="21"/>
    </row>
    <row r="183" spans="1:86" ht="27.75" customHeight="1">
      <c r="A183" s="257" t="s">
        <v>430</v>
      </c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94"/>
      <c r="Z183" s="94"/>
      <c r="AA183" s="94"/>
      <c r="AB183" s="94"/>
      <c r="AC183" s="94"/>
      <c r="AD183" s="95"/>
      <c r="AE183" s="255"/>
      <c r="AF183" s="256"/>
      <c r="AG183" s="256"/>
      <c r="AH183" s="256"/>
      <c r="AI183" s="40"/>
      <c r="AJ183" s="41"/>
      <c r="AK183" s="258" t="s">
        <v>254</v>
      </c>
      <c r="AL183" s="259"/>
      <c r="AM183" s="259"/>
      <c r="AN183" s="259"/>
      <c r="AO183" s="259"/>
      <c r="AP183" s="259"/>
      <c r="AQ183" s="259"/>
      <c r="AR183" s="259"/>
      <c r="AS183" s="260"/>
      <c r="AT183" s="267">
        <v>64200</v>
      </c>
      <c r="AU183" s="264"/>
      <c r="AV183" s="264"/>
      <c r="AW183" s="264"/>
      <c r="AX183" s="264"/>
      <c r="AY183" s="264"/>
      <c r="AZ183" s="264"/>
      <c r="BA183" s="264"/>
      <c r="BB183" s="264"/>
      <c r="BC183" s="264"/>
      <c r="BD183" s="264"/>
      <c r="BE183" s="264"/>
      <c r="BF183" s="264"/>
      <c r="BG183" s="264"/>
      <c r="BH183" s="264"/>
      <c r="BI183" s="264"/>
      <c r="BJ183" s="265"/>
      <c r="BK183" s="267">
        <v>64124.03</v>
      </c>
      <c r="BL183" s="264"/>
      <c r="BM183" s="264"/>
      <c r="BN183" s="264"/>
      <c r="BO183" s="264"/>
      <c r="BP183" s="264"/>
      <c r="BQ183" s="264"/>
      <c r="BR183" s="265"/>
      <c r="BS183" s="67"/>
      <c r="BT183" s="67"/>
      <c r="BU183" s="67"/>
      <c r="BV183" s="267">
        <v>64124.03</v>
      </c>
      <c r="BW183" s="264"/>
      <c r="BX183" s="264"/>
      <c r="BY183" s="264"/>
      <c r="BZ183" s="264"/>
      <c r="CA183" s="264"/>
      <c r="CB183" s="264"/>
      <c r="CC183" s="264"/>
      <c r="CD183" s="264"/>
      <c r="CE183" s="265"/>
      <c r="CF183" s="50" t="s">
        <v>489</v>
      </c>
      <c r="CG183" s="21"/>
      <c r="CH183" s="21"/>
    </row>
    <row r="184" spans="1:86" ht="20.25" customHeight="1">
      <c r="A184" s="257" t="s">
        <v>235</v>
      </c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/>
      <c r="Y184" s="91"/>
      <c r="Z184" s="91"/>
      <c r="AA184" s="91"/>
      <c r="AB184" s="91"/>
      <c r="AC184" s="91"/>
      <c r="AD184" s="102"/>
      <c r="AE184" s="255"/>
      <c r="AF184" s="256"/>
      <c r="AG184" s="256"/>
      <c r="AH184" s="256"/>
      <c r="AI184" s="40"/>
      <c r="AJ184" s="41"/>
      <c r="AK184" s="258" t="s">
        <v>255</v>
      </c>
      <c r="AL184" s="259"/>
      <c r="AM184" s="259"/>
      <c r="AN184" s="259"/>
      <c r="AO184" s="259"/>
      <c r="AP184" s="259"/>
      <c r="AQ184" s="259"/>
      <c r="AR184" s="259"/>
      <c r="AS184" s="260"/>
      <c r="AT184" s="267">
        <v>189300</v>
      </c>
      <c r="AU184" s="264"/>
      <c r="AV184" s="264"/>
      <c r="AW184" s="264"/>
      <c r="AX184" s="264"/>
      <c r="AY184" s="264"/>
      <c r="AZ184" s="264"/>
      <c r="BA184" s="264"/>
      <c r="BB184" s="264"/>
      <c r="BC184" s="264"/>
      <c r="BD184" s="264"/>
      <c r="BE184" s="264"/>
      <c r="BF184" s="264"/>
      <c r="BG184" s="264"/>
      <c r="BH184" s="264"/>
      <c r="BI184" s="264"/>
      <c r="BJ184" s="265"/>
      <c r="BK184" s="267">
        <v>189283.62</v>
      </c>
      <c r="BL184" s="264"/>
      <c r="BM184" s="264"/>
      <c r="BN184" s="264"/>
      <c r="BO184" s="264"/>
      <c r="BP184" s="264"/>
      <c r="BQ184" s="264"/>
      <c r="BR184" s="265"/>
      <c r="BS184" s="67"/>
      <c r="BT184" s="67"/>
      <c r="BU184" s="67"/>
      <c r="BV184" s="267">
        <v>189283.62</v>
      </c>
      <c r="BW184" s="264"/>
      <c r="BX184" s="264"/>
      <c r="BY184" s="264"/>
      <c r="BZ184" s="264"/>
      <c r="CA184" s="264"/>
      <c r="CB184" s="264"/>
      <c r="CC184" s="264"/>
      <c r="CD184" s="264"/>
      <c r="CE184" s="265"/>
      <c r="CF184" s="50" t="s">
        <v>489</v>
      </c>
      <c r="CG184" s="21"/>
      <c r="CH184" s="21"/>
    </row>
    <row r="185" spans="1:86" ht="99.75" customHeight="1">
      <c r="A185" s="257" t="s">
        <v>256</v>
      </c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91"/>
      <c r="Z185" s="91"/>
      <c r="AA185" s="91"/>
      <c r="AB185" s="91"/>
      <c r="AC185" s="91"/>
      <c r="AD185" s="102"/>
      <c r="AE185" s="255"/>
      <c r="AF185" s="256"/>
      <c r="AG185" s="256"/>
      <c r="AH185" s="256"/>
      <c r="AI185" s="40"/>
      <c r="AJ185" s="41"/>
      <c r="AK185" s="258" t="s">
        <v>257</v>
      </c>
      <c r="AL185" s="259"/>
      <c r="AM185" s="259"/>
      <c r="AN185" s="259"/>
      <c r="AO185" s="259"/>
      <c r="AP185" s="259"/>
      <c r="AQ185" s="259"/>
      <c r="AR185" s="259"/>
      <c r="AS185" s="260"/>
      <c r="AT185" s="267">
        <v>604500</v>
      </c>
      <c r="AU185" s="264"/>
      <c r="AV185" s="264"/>
      <c r="AW185" s="264"/>
      <c r="AX185" s="264"/>
      <c r="AY185" s="264"/>
      <c r="AZ185" s="264"/>
      <c r="BA185" s="264"/>
      <c r="BB185" s="264"/>
      <c r="BC185" s="264"/>
      <c r="BD185" s="264"/>
      <c r="BE185" s="264"/>
      <c r="BF185" s="264"/>
      <c r="BG185" s="264"/>
      <c r="BH185" s="264"/>
      <c r="BI185" s="264"/>
      <c r="BJ185" s="265"/>
      <c r="BK185" s="267">
        <v>562300</v>
      </c>
      <c r="BL185" s="264"/>
      <c r="BM185" s="264"/>
      <c r="BN185" s="264"/>
      <c r="BO185" s="264"/>
      <c r="BP185" s="264"/>
      <c r="BQ185" s="264"/>
      <c r="BR185" s="265"/>
      <c r="BS185" s="67"/>
      <c r="BT185" s="67"/>
      <c r="BU185" s="67"/>
      <c r="BV185" s="267">
        <v>562300</v>
      </c>
      <c r="BW185" s="264"/>
      <c r="BX185" s="264"/>
      <c r="BY185" s="264"/>
      <c r="BZ185" s="264"/>
      <c r="CA185" s="264"/>
      <c r="CB185" s="264"/>
      <c r="CC185" s="264"/>
      <c r="CD185" s="264"/>
      <c r="CE185" s="265"/>
      <c r="CF185" s="50" t="s">
        <v>489</v>
      </c>
      <c r="CG185" s="21"/>
      <c r="CH185" s="21"/>
    </row>
    <row r="186" spans="1:86" ht="42" customHeight="1">
      <c r="A186" s="268" t="s">
        <v>478</v>
      </c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91"/>
      <c r="Z186" s="91"/>
      <c r="AA186" s="91"/>
      <c r="AB186" s="91"/>
      <c r="AC186" s="91"/>
      <c r="AD186" s="102"/>
      <c r="AE186" s="255"/>
      <c r="AF186" s="256"/>
      <c r="AG186" s="256"/>
      <c r="AH186" s="256"/>
      <c r="AI186" s="40"/>
      <c r="AJ186" s="41"/>
      <c r="AK186" s="258" t="s">
        <v>258</v>
      </c>
      <c r="AL186" s="259"/>
      <c r="AM186" s="259"/>
      <c r="AN186" s="259"/>
      <c r="AO186" s="259"/>
      <c r="AP186" s="259"/>
      <c r="AQ186" s="259"/>
      <c r="AR186" s="259"/>
      <c r="AS186" s="260"/>
      <c r="AT186" s="267">
        <v>604500</v>
      </c>
      <c r="AU186" s="264"/>
      <c r="AV186" s="264"/>
      <c r="AW186" s="264"/>
      <c r="AX186" s="264"/>
      <c r="AY186" s="264"/>
      <c r="AZ186" s="264"/>
      <c r="BA186" s="264"/>
      <c r="BB186" s="264"/>
      <c r="BC186" s="264"/>
      <c r="BD186" s="264"/>
      <c r="BE186" s="264"/>
      <c r="BF186" s="264"/>
      <c r="BG186" s="264"/>
      <c r="BH186" s="264"/>
      <c r="BI186" s="264"/>
      <c r="BJ186" s="265"/>
      <c r="BK186" s="267">
        <v>562300</v>
      </c>
      <c r="BL186" s="264"/>
      <c r="BM186" s="264"/>
      <c r="BN186" s="264"/>
      <c r="BO186" s="264"/>
      <c r="BP186" s="264"/>
      <c r="BQ186" s="264"/>
      <c r="BR186" s="265"/>
      <c r="BS186" s="67"/>
      <c r="BT186" s="67"/>
      <c r="BU186" s="67"/>
      <c r="BV186" s="267">
        <v>562300</v>
      </c>
      <c r="BW186" s="264"/>
      <c r="BX186" s="264"/>
      <c r="BY186" s="264"/>
      <c r="BZ186" s="264"/>
      <c r="CA186" s="264"/>
      <c r="CB186" s="264"/>
      <c r="CC186" s="264"/>
      <c r="CD186" s="264"/>
      <c r="CE186" s="265"/>
      <c r="CF186" s="50" t="s">
        <v>489</v>
      </c>
      <c r="CG186" s="21"/>
      <c r="CH186" s="21"/>
    </row>
    <row r="187" spans="1:86" ht="15.75" customHeight="1">
      <c r="A187" s="268" t="s">
        <v>428</v>
      </c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91"/>
      <c r="Z187" s="91"/>
      <c r="AA187" s="91"/>
      <c r="AB187" s="91"/>
      <c r="AC187" s="91"/>
      <c r="AD187" s="102"/>
      <c r="AE187" s="255"/>
      <c r="AF187" s="256"/>
      <c r="AG187" s="256"/>
      <c r="AH187" s="256"/>
      <c r="AI187" s="40"/>
      <c r="AJ187" s="41"/>
      <c r="AK187" s="258" t="s">
        <v>259</v>
      </c>
      <c r="AL187" s="259"/>
      <c r="AM187" s="259"/>
      <c r="AN187" s="259"/>
      <c r="AO187" s="259"/>
      <c r="AP187" s="259"/>
      <c r="AQ187" s="259"/>
      <c r="AR187" s="259"/>
      <c r="AS187" s="260"/>
      <c r="AT187" s="267">
        <v>604500</v>
      </c>
      <c r="AU187" s="264"/>
      <c r="AV187" s="264"/>
      <c r="AW187" s="264"/>
      <c r="AX187" s="264"/>
      <c r="AY187" s="264"/>
      <c r="AZ187" s="264"/>
      <c r="BA187" s="264"/>
      <c r="BB187" s="264"/>
      <c r="BC187" s="264"/>
      <c r="BD187" s="264"/>
      <c r="BE187" s="264"/>
      <c r="BF187" s="264"/>
      <c r="BG187" s="264"/>
      <c r="BH187" s="264"/>
      <c r="BI187" s="264"/>
      <c r="BJ187" s="265"/>
      <c r="BK187" s="267">
        <v>562300</v>
      </c>
      <c r="BL187" s="264"/>
      <c r="BM187" s="264"/>
      <c r="BN187" s="264"/>
      <c r="BO187" s="264"/>
      <c r="BP187" s="264"/>
      <c r="BQ187" s="264"/>
      <c r="BR187" s="265"/>
      <c r="BS187" s="67"/>
      <c r="BT187" s="67"/>
      <c r="BU187" s="67"/>
      <c r="BV187" s="267">
        <v>562300</v>
      </c>
      <c r="BW187" s="264"/>
      <c r="BX187" s="264"/>
      <c r="BY187" s="264"/>
      <c r="BZ187" s="264"/>
      <c r="CA187" s="264"/>
      <c r="CB187" s="264"/>
      <c r="CC187" s="264"/>
      <c r="CD187" s="264"/>
      <c r="CE187" s="265"/>
      <c r="CF187" s="50" t="s">
        <v>489</v>
      </c>
      <c r="CG187" s="21"/>
      <c r="CH187" s="21"/>
    </row>
    <row r="188" spans="1:86" ht="31.5" customHeight="1">
      <c r="A188" s="257" t="s">
        <v>430</v>
      </c>
      <c r="B188" s="257"/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91"/>
      <c r="Z188" s="91"/>
      <c r="AA188" s="91"/>
      <c r="AB188" s="91"/>
      <c r="AC188" s="91"/>
      <c r="AD188" s="102"/>
      <c r="AE188" s="255"/>
      <c r="AF188" s="256"/>
      <c r="AG188" s="256"/>
      <c r="AH188" s="256"/>
      <c r="AI188" s="40"/>
      <c r="AJ188" s="41"/>
      <c r="AK188" s="258" t="s">
        <v>260</v>
      </c>
      <c r="AL188" s="259"/>
      <c r="AM188" s="259"/>
      <c r="AN188" s="259"/>
      <c r="AO188" s="259"/>
      <c r="AP188" s="259"/>
      <c r="AQ188" s="259"/>
      <c r="AR188" s="259"/>
      <c r="AS188" s="260"/>
      <c r="AT188" s="267">
        <v>604500</v>
      </c>
      <c r="AU188" s="264"/>
      <c r="AV188" s="264"/>
      <c r="AW188" s="264"/>
      <c r="AX188" s="264"/>
      <c r="AY188" s="264"/>
      <c r="AZ188" s="264"/>
      <c r="BA188" s="264"/>
      <c r="BB188" s="264"/>
      <c r="BC188" s="264"/>
      <c r="BD188" s="264"/>
      <c r="BE188" s="264"/>
      <c r="BF188" s="264"/>
      <c r="BG188" s="264"/>
      <c r="BH188" s="264"/>
      <c r="BI188" s="264"/>
      <c r="BJ188" s="265"/>
      <c r="BK188" s="267">
        <v>562300</v>
      </c>
      <c r="BL188" s="264"/>
      <c r="BM188" s="264"/>
      <c r="BN188" s="264"/>
      <c r="BO188" s="264"/>
      <c r="BP188" s="264"/>
      <c r="BQ188" s="264"/>
      <c r="BR188" s="265"/>
      <c r="BS188" s="67"/>
      <c r="BT188" s="67"/>
      <c r="BU188" s="67"/>
      <c r="BV188" s="267">
        <v>562300</v>
      </c>
      <c r="BW188" s="264"/>
      <c r="BX188" s="264"/>
      <c r="BY188" s="264"/>
      <c r="BZ188" s="264"/>
      <c r="CA188" s="264"/>
      <c r="CB188" s="264"/>
      <c r="CC188" s="264"/>
      <c r="CD188" s="264"/>
      <c r="CE188" s="265"/>
      <c r="CF188" s="50" t="s">
        <v>489</v>
      </c>
      <c r="CG188" s="21"/>
      <c r="CH188" s="21"/>
    </row>
    <row r="189" spans="1:86" ht="101.25" customHeight="1">
      <c r="A189" s="257" t="s">
        <v>256</v>
      </c>
      <c r="B189" s="257"/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91"/>
      <c r="Z189" s="91"/>
      <c r="AA189" s="91"/>
      <c r="AB189" s="91"/>
      <c r="AC189" s="91"/>
      <c r="AD189" s="102"/>
      <c r="AE189" s="255"/>
      <c r="AF189" s="256"/>
      <c r="AG189" s="256"/>
      <c r="AH189" s="256"/>
      <c r="AI189" s="40"/>
      <c r="AJ189" s="41"/>
      <c r="AK189" s="258" t="s">
        <v>260</v>
      </c>
      <c r="AL189" s="259"/>
      <c r="AM189" s="259"/>
      <c r="AN189" s="259"/>
      <c r="AO189" s="259"/>
      <c r="AP189" s="259"/>
      <c r="AQ189" s="259"/>
      <c r="AR189" s="259"/>
      <c r="AS189" s="260"/>
      <c r="AT189" s="267">
        <v>40400</v>
      </c>
      <c r="AU189" s="264"/>
      <c r="AV189" s="264"/>
      <c r="AW189" s="264"/>
      <c r="AX189" s="264"/>
      <c r="AY189" s="264"/>
      <c r="AZ189" s="264"/>
      <c r="BA189" s="264"/>
      <c r="BB189" s="264"/>
      <c r="BC189" s="264"/>
      <c r="BD189" s="264"/>
      <c r="BE189" s="264"/>
      <c r="BF189" s="264"/>
      <c r="BG189" s="264"/>
      <c r="BH189" s="264"/>
      <c r="BI189" s="264"/>
      <c r="BJ189" s="265"/>
      <c r="BK189" s="267">
        <v>40400</v>
      </c>
      <c r="BL189" s="264"/>
      <c r="BM189" s="264"/>
      <c r="BN189" s="264"/>
      <c r="BO189" s="264"/>
      <c r="BP189" s="264"/>
      <c r="BQ189" s="264"/>
      <c r="BR189" s="265"/>
      <c r="BS189" s="67"/>
      <c r="BT189" s="67"/>
      <c r="BU189" s="67"/>
      <c r="BV189" s="267">
        <v>40400</v>
      </c>
      <c r="BW189" s="264"/>
      <c r="BX189" s="264"/>
      <c r="BY189" s="264"/>
      <c r="BZ189" s="264"/>
      <c r="CA189" s="264"/>
      <c r="CB189" s="264"/>
      <c r="CC189" s="264"/>
      <c r="CD189" s="264"/>
      <c r="CE189" s="265"/>
      <c r="CF189" s="50" t="s">
        <v>489</v>
      </c>
      <c r="CG189" s="21"/>
      <c r="CH189" s="21"/>
    </row>
    <row r="190" spans="1:86" ht="43.5" customHeight="1">
      <c r="A190" s="269" t="s">
        <v>121</v>
      </c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70"/>
      <c r="AE190" s="255"/>
      <c r="AF190" s="256"/>
      <c r="AG190" s="256"/>
      <c r="AH190" s="256"/>
      <c r="AI190" s="40"/>
      <c r="AJ190" s="41"/>
      <c r="AK190" s="258" t="s">
        <v>262</v>
      </c>
      <c r="AL190" s="259"/>
      <c r="AM190" s="259"/>
      <c r="AN190" s="259"/>
      <c r="AO190" s="259"/>
      <c r="AP190" s="259"/>
      <c r="AQ190" s="259"/>
      <c r="AR190" s="259"/>
      <c r="AS190" s="260"/>
      <c r="AT190" s="267">
        <v>40400</v>
      </c>
      <c r="AU190" s="264"/>
      <c r="AV190" s="264"/>
      <c r="AW190" s="264"/>
      <c r="AX190" s="264"/>
      <c r="AY190" s="264"/>
      <c r="AZ190" s="264"/>
      <c r="BA190" s="264"/>
      <c r="BB190" s="264"/>
      <c r="BC190" s="264"/>
      <c r="BD190" s="264"/>
      <c r="BE190" s="264"/>
      <c r="BF190" s="264"/>
      <c r="BG190" s="264"/>
      <c r="BH190" s="264"/>
      <c r="BI190" s="264"/>
      <c r="BJ190" s="265"/>
      <c r="BK190" s="267">
        <v>40400</v>
      </c>
      <c r="BL190" s="264"/>
      <c r="BM190" s="264"/>
      <c r="BN190" s="264"/>
      <c r="BO190" s="264"/>
      <c r="BP190" s="264"/>
      <c r="BQ190" s="264"/>
      <c r="BR190" s="265"/>
      <c r="BS190" s="67"/>
      <c r="BT190" s="67"/>
      <c r="BU190" s="67"/>
      <c r="BV190" s="267">
        <v>40400</v>
      </c>
      <c r="BW190" s="264"/>
      <c r="BX190" s="264"/>
      <c r="BY190" s="264"/>
      <c r="BZ190" s="264"/>
      <c r="CA190" s="264"/>
      <c r="CB190" s="264"/>
      <c r="CC190" s="264"/>
      <c r="CD190" s="264"/>
      <c r="CE190" s="265"/>
      <c r="CF190" s="50" t="s">
        <v>489</v>
      </c>
      <c r="CG190" s="21"/>
      <c r="CH190" s="21"/>
    </row>
    <row r="191" spans="1:86" ht="42.75" customHeight="1">
      <c r="A191" s="268" t="s">
        <v>478</v>
      </c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96"/>
      <c r="Z191" s="96"/>
      <c r="AA191" s="96"/>
      <c r="AB191" s="96"/>
      <c r="AC191" s="96"/>
      <c r="AD191" s="97"/>
      <c r="AE191" s="255"/>
      <c r="AF191" s="256"/>
      <c r="AG191" s="256"/>
      <c r="AH191" s="256"/>
      <c r="AI191" s="40"/>
      <c r="AJ191" s="41"/>
      <c r="AK191" s="258" t="s">
        <v>263</v>
      </c>
      <c r="AL191" s="259"/>
      <c r="AM191" s="259"/>
      <c r="AN191" s="259"/>
      <c r="AO191" s="259"/>
      <c r="AP191" s="259"/>
      <c r="AQ191" s="259"/>
      <c r="AR191" s="259"/>
      <c r="AS191" s="260"/>
      <c r="AT191" s="267">
        <v>40400</v>
      </c>
      <c r="AU191" s="264"/>
      <c r="AV191" s="264"/>
      <c r="AW191" s="264"/>
      <c r="AX191" s="264"/>
      <c r="AY191" s="264"/>
      <c r="AZ191" s="264"/>
      <c r="BA191" s="264"/>
      <c r="BB191" s="264"/>
      <c r="BC191" s="264"/>
      <c r="BD191" s="264"/>
      <c r="BE191" s="264"/>
      <c r="BF191" s="264"/>
      <c r="BG191" s="264"/>
      <c r="BH191" s="264"/>
      <c r="BI191" s="264"/>
      <c r="BJ191" s="265"/>
      <c r="BK191" s="267">
        <v>40400</v>
      </c>
      <c r="BL191" s="264"/>
      <c r="BM191" s="264"/>
      <c r="BN191" s="264"/>
      <c r="BO191" s="264"/>
      <c r="BP191" s="264"/>
      <c r="BQ191" s="264"/>
      <c r="BR191" s="265"/>
      <c r="BS191" s="67"/>
      <c r="BT191" s="67"/>
      <c r="BU191" s="67"/>
      <c r="BV191" s="267">
        <v>40400</v>
      </c>
      <c r="BW191" s="264"/>
      <c r="BX191" s="264"/>
      <c r="BY191" s="264"/>
      <c r="BZ191" s="264"/>
      <c r="CA191" s="264"/>
      <c r="CB191" s="264"/>
      <c r="CC191" s="264"/>
      <c r="CD191" s="264"/>
      <c r="CE191" s="265"/>
      <c r="CF191" s="50" t="s">
        <v>489</v>
      </c>
      <c r="CG191" s="21"/>
      <c r="CH191" s="21"/>
    </row>
    <row r="192" spans="1:86" ht="18" customHeight="1">
      <c r="A192" s="268" t="s">
        <v>428</v>
      </c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94"/>
      <c r="Z192" s="94"/>
      <c r="AA192" s="94"/>
      <c r="AB192" s="94"/>
      <c r="AC192" s="94"/>
      <c r="AD192" s="95"/>
      <c r="AE192" s="255"/>
      <c r="AF192" s="256"/>
      <c r="AG192" s="256"/>
      <c r="AH192" s="256"/>
      <c r="AI192" s="40"/>
      <c r="AJ192" s="41"/>
      <c r="AK192" s="258" t="s">
        <v>264</v>
      </c>
      <c r="AL192" s="259"/>
      <c r="AM192" s="259"/>
      <c r="AN192" s="259"/>
      <c r="AO192" s="259"/>
      <c r="AP192" s="259"/>
      <c r="AQ192" s="259"/>
      <c r="AR192" s="259"/>
      <c r="AS192" s="260"/>
      <c r="AT192" s="267">
        <v>40400</v>
      </c>
      <c r="AU192" s="264"/>
      <c r="AV192" s="264"/>
      <c r="AW192" s="264"/>
      <c r="AX192" s="264"/>
      <c r="AY192" s="264"/>
      <c r="AZ192" s="264"/>
      <c r="BA192" s="264"/>
      <c r="BB192" s="264"/>
      <c r="BC192" s="264"/>
      <c r="BD192" s="264"/>
      <c r="BE192" s="264"/>
      <c r="BF192" s="264"/>
      <c r="BG192" s="264"/>
      <c r="BH192" s="264"/>
      <c r="BI192" s="264"/>
      <c r="BJ192" s="265"/>
      <c r="BK192" s="267">
        <v>40400</v>
      </c>
      <c r="BL192" s="264"/>
      <c r="BM192" s="264"/>
      <c r="BN192" s="264"/>
      <c r="BO192" s="264"/>
      <c r="BP192" s="264"/>
      <c r="BQ192" s="264"/>
      <c r="BR192" s="265"/>
      <c r="BS192" s="67"/>
      <c r="BT192" s="67"/>
      <c r="BU192" s="67"/>
      <c r="BV192" s="267">
        <v>40400</v>
      </c>
      <c r="BW192" s="264"/>
      <c r="BX192" s="264"/>
      <c r="BY192" s="264"/>
      <c r="BZ192" s="264"/>
      <c r="CA192" s="264"/>
      <c r="CB192" s="264"/>
      <c r="CC192" s="264"/>
      <c r="CD192" s="264"/>
      <c r="CE192" s="265"/>
      <c r="CF192" s="50" t="s">
        <v>489</v>
      </c>
      <c r="CG192" s="21"/>
      <c r="CH192" s="21"/>
    </row>
    <row r="193" spans="1:86" ht="31.5" customHeight="1">
      <c r="A193" s="257" t="s">
        <v>430</v>
      </c>
      <c r="B193" s="257"/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94"/>
      <c r="Z193" s="94"/>
      <c r="AA193" s="94"/>
      <c r="AB193" s="94"/>
      <c r="AC193" s="94"/>
      <c r="AD193" s="95"/>
      <c r="AE193" s="255"/>
      <c r="AF193" s="256"/>
      <c r="AG193" s="256"/>
      <c r="AH193" s="256"/>
      <c r="AI193" s="40"/>
      <c r="AJ193" s="41"/>
      <c r="AK193" s="258" t="s">
        <v>261</v>
      </c>
      <c r="AL193" s="259"/>
      <c r="AM193" s="259"/>
      <c r="AN193" s="259"/>
      <c r="AO193" s="259"/>
      <c r="AP193" s="259"/>
      <c r="AQ193" s="259"/>
      <c r="AR193" s="259"/>
      <c r="AS193" s="260"/>
      <c r="AT193" s="267">
        <v>40400</v>
      </c>
      <c r="AU193" s="264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4"/>
      <c r="BF193" s="264"/>
      <c r="BG193" s="264"/>
      <c r="BH193" s="264"/>
      <c r="BI193" s="264"/>
      <c r="BJ193" s="265"/>
      <c r="BK193" s="267">
        <v>40400</v>
      </c>
      <c r="BL193" s="264"/>
      <c r="BM193" s="264"/>
      <c r="BN193" s="264"/>
      <c r="BO193" s="264"/>
      <c r="BP193" s="264"/>
      <c r="BQ193" s="264"/>
      <c r="BR193" s="265"/>
      <c r="BS193" s="67"/>
      <c r="BT193" s="67"/>
      <c r="BU193" s="67"/>
      <c r="BV193" s="267">
        <v>40400</v>
      </c>
      <c r="BW193" s="264"/>
      <c r="BX193" s="264"/>
      <c r="BY193" s="264"/>
      <c r="BZ193" s="264"/>
      <c r="CA193" s="264"/>
      <c r="CB193" s="264"/>
      <c r="CC193" s="264"/>
      <c r="CD193" s="264"/>
      <c r="CE193" s="265"/>
      <c r="CF193" s="50" t="s">
        <v>489</v>
      </c>
      <c r="CG193" s="21"/>
      <c r="CH193" s="21"/>
    </row>
    <row r="194" spans="1:86" ht="72.75" customHeight="1">
      <c r="A194" s="257" t="s">
        <v>225</v>
      </c>
      <c r="B194" s="257"/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91"/>
      <c r="Z194" s="91"/>
      <c r="AA194" s="91"/>
      <c r="AB194" s="91"/>
      <c r="AC194" s="91"/>
      <c r="AD194" s="102"/>
      <c r="AE194" s="255"/>
      <c r="AF194" s="256"/>
      <c r="AG194" s="256"/>
      <c r="AH194" s="256"/>
      <c r="AI194" s="40"/>
      <c r="AJ194" s="41"/>
      <c r="AK194" s="258" t="s">
        <v>265</v>
      </c>
      <c r="AL194" s="259"/>
      <c r="AM194" s="259"/>
      <c r="AN194" s="259"/>
      <c r="AO194" s="259"/>
      <c r="AP194" s="259"/>
      <c r="AQ194" s="259"/>
      <c r="AR194" s="259"/>
      <c r="AS194" s="260"/>
      <c r="AT194" s="267">
        <v>1263700</v>
      </c>
      <c r="AU194" s="264"/>
      <c r="AV194" s="264"/>
      <c r="AW194" s="264"/>
      <c r="AX194" s="264"/>
      <c r="AY194" s="264"/>
      <c r="AZ194" s="264"/>
      <c r="BA194" s="264"/>
      <c r="BB194" s="264"/>
      <c r="BC194" s="264"/>
      <c r="BD194" s="264"/>
      <c r="BE194" s="264"/>
      <c r="BF194" s="264"/>
      <c r="BG194" s="264"/>
      <c r="BH194" s="264"/>
      <c r="BI194" s="264"/>
      <c r="BJ194" s="265"/>
      <c r="BK194" s="267">
        <v>1263655.2</v>
      </c>
      <c r="BL194" s="264"/>
      <c r="BM194" s="264"/>
      <c r="BN194" s="264"/>
      <c r="BO194" s="264"/>
      <c r="BP194" s="264"/>
      <c r="BQ194" s="264"/>
      <c r="BR194" s="265"/>
      <c r="BS194" s="67"/>
      <c r="BT194" s="67"/>
      <c r="BU194" s="67"/>
      <c r="BV194" s="267">
        <v>1263655.2</v>
      </c>
      <c r="BW194" s="264"/>
      <c r="BX194" s="264"/>
      <c r="BY194" s="264"/>
      <c r="BZ194" s="264"/>
      <c r="CA194" s="264"/>
      <c r="CB194" s="264"/>
      <c r="CC194" s="264"/>
      <c r="CD194" s="264"/>
      <c r="CE194" s="265"/>
      <c r="CF194" s="50" t="s">
        <v>489</v>
      </c>
      <c r="CG194" s="21"/>
      <c r="CH194" s="21"/>
    </row>
    <row r="195" spans="1:86" ht="42.75" customHeight="1">
      <c r="A195" s="269" t="s">
        <v>121</v>
      </c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70"/>
      <c r="AE195" s="255"/>
      <c r="AF195" s="256"/>
      <c r="AG195" s="256"/>
      <c r="AH195" s="256"/>
      <c r="AI195" s="40"/>
      <c r="AJ195" s="41"/>
      <c r="AK195" s="258" t="s">
        <v>266</v>
      </c>
      <c r="AL195" s="259"/>
      <c r="AM195" s="259"/>
      <c r="AN195" s="259"/>
      <c r="AO195" s="259"/>
      <c r="AP195" s="259"/>
      <c r="AQ195" s="259"/>
      <c r="AR195" s="259"/>
      <c r="AS195" s="260"/>
      <c r="AT195" s="267">
        <v>1263700</v>
      </c>
      <c r="AU195" s="264"/>
      <c r="AV195" s="264"/>
      <c r="AW195" s="264"/>
      <c r="AX195" s="264"/>
      <c r="AY195" s="264"/>
      <c r="AZ195" s="264"/>
      <c r="BA195" s="264"/>
      <c r="BB195" s="264"/>
      <c r="BC195" s="264"/>
      <c r="BD195" s="264"/>
      <c r="BE195" s="264"/>
      <c r="BF195" s="264"/>
      <c r="BG195" s="264"/>
      <c r="BH195" s="264"/>
      <c r="BI195" s="264"/>
      <c r="BJ195" s="265"/>
      <c r="BK195" s="267">
        <v>1263655.2</v>
      </c>
      <c r="BL195" s="264"/>
      <c r="BM195" s="264"/>
      <c r="BN195" s="264"/>
      <c r="BO195" s="264"/>
      <c r="BP195" s="264"/>
      <c r="BQ195" s="264"/>
      <c r="BR195" s="265"/>
      <c r="BS195" s="67"/>
      <c r="BT195" s="67"/>
      <c r="BU195" s="67"/>
      <c r="BV195" s="267">
        <v>1263655.2</v>
      </c>
      <c r="BW195" s="264"/>
      <c r="BX195" s="264"/>
      <c r="BY195" s="264"/>
      <c r="BZ195" s="264"/>
      <c r="CA195" s="264"/>
      <c r="CB195" s="264"/>
      <c r="CC195" s="264"/>
      <c r="CD195" s="264"/>
      <c r="CE195" s="265"/>
      <c r="CF195" s="50" t="s">
        <v>489</v>
      </c>
      <c r="CG195" s="21"/>
      <c r="CH195" s="21"/>
    </row>
    <row r="196" spans="1:86" ht="45" customHeight="1">
      <c r="A196" s="268" t="s">
        <v>478</v>
      </c>
      <c r="B196" s="268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96"/>
      <c r="Z196" s="96"/>
      <c r="AA196" s="96"/>
      <c r="AB196" s="96"/>
      <c r="AC196" s="96"/>
      <c r="AD196" s="97"/>
      <c r="AE196" s="255"/>
      <c r="AF196" s="256"/>
      <c r="AG196" s="256"/>
      <c r="AH196" s="256"/>
      <c r="AI196" s="40"/>
      <c r="AJ196" s="41"/>
      <c r="AK196" s="258" t="s">
        <v>267</v>
      </c>
      <c r="AL196" s="259"/>
      <c r="AM196" s="259"/>
      <c r="AN196" s="259"/>
      <c r="AO196" s="259"/>
      <c r="AP196" s="259"/>
      <c r="AQ196" s="259"/>
      <c r="AR196" s="259"/>
      <c r="AS196" s="260"/>
      <c r="AT196" s="267">
        <v>1263700</v>
      </c>
      <c r="AU196" s="264"/>
      <c r="AV196" s="264"/>
      <c r="AW196" s="264"/>
      <c r="AX196" s="264"/>
      <c r="AY196" s="264"/>
      <c r="AZ196" s="264"/>
      <c r="BA196" s="264"/>
      <c r="BB196" s="264"/>
      <c r="BC196" s="264"/>
      <c r="BD196" s="264"/>
      <c r="BE196" s="264"/>
      <c r="BF196" s="264"/>
      <c r="BG196" s="264"/>
      <c r="BH196" s="264"/>
      <c r="BI196" s="264"/>
      <c r="BJ196" s="265"/>
      <c r="BK196" s="267">
        <v>1263655.2</v>
      </c>
      <c r="BL196" s="264"/>
      <c r="BM196" s="264"/>
      <c r="BN196" s="264"/>
      <c r="BO196" s="264"/>
      <c r="BP196" s="264"/>
      <c r="BQ196" s="264"/>
      <c r="BR196" s="265"/>
      <c r="BS196" s="67"/>
      <c r="BT196" s="67"/>
      <c r="BU196" s="67"/>
      <c r="BV196" s="267">
        <v>1263655.2</v>
      </c>
      <c r="BW196" s="264"/>
      <c r="BX196" s="264"/>
      <c r="BY196" s="264"/>
      <c r="BZ196" s="264"/>
      <c r="CA196" s="264"/>
      <c r="CB196" s="264"/>
      <c r="CC196" s="264"/>
      <c r="CD196" s="264"/>
      <c r="CE196" s="265"/>
      <c r="CF196" s="50" t="s">
        <v>489</v>
      </c>
      <c r="CG196" s="21"/>
      <c r="CH196" s="21"/>
    </row>
    <row r="197" spans="1:86" ht="31.5" customHeight="1">
      <c r="A197" s="257" t="s">
        <v>191</v>
      </c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91"/>
      <c r="Z197" s="91"/>
      <c r="AA197" s="91"/>
      <c r="AB197" s="91"/>
      <c r="AC197" s="91"/>
      <c r="AD197" s="102"/>
      <c r="AE197" s="255"/>
      <c r="AF197" s="256"/>
      <c r="AG197" s="256"/>
      <c r="AH197" s="256"/>
      <c r="AI197" s="40"/>
      <c r="AJ197" s="41"/>
      <c r="AK197" s="258" t="s">
        <v>268</v>
      </c>
      <c r="AL197" s="259"/>
      <c r="AM197" s="259"/>
      <c r="AN197" s="259"/>
      <c r="AO197" s="259"/>
      <c r="AP197" s="259"/>
      <c r="AQ197" s="259"/>
      <c r="AR197" s="259"/>
      <c r="AS197" s="260"/>
      <c r="AT197" s="267">
        <v>1263700</v>
      </c>
      <c r="AU197" s="264"/>
      <c r="AV197" s="264"/>
      <c r="AW197" s="264"/>
      <c r="AX197" s="264"/>
      <c r="AY197" s="264"/>
      <c r="AZ197" s="264"/>
      <c r="BA197" s="264"/>
      <c r="BB197" s="264"/>
      <c r="BC197" s="264"/>
      <c r="BD197" s="264"/>
      <c r="BE197" s="264"/>
      <c r="BF197" s="264"/>
      <c r="BG197" s="264"/>
      <c r="BH197" s="264"/>
      <c r="BI197" s="264"/>
      <c r="BJ197" s="265"/>
      <c r="BK197" s="267">
        <v>1263655.2</v>
      </c>
      <c r="BL197" s="264"/>
      <c r="BM197" s="264"/>
      <c r="BN197" s="264"/>
      <c r="BO197" s="264"/>
      <c r="BP197" s="264"/>
      <c r="BQ197" s="264"/>
      <c r="BR197" s="265"/>
      <c r="BS197" s="67"/>
      <c r="BT197" s="67"/>
      <c r="BU197" s="67"/>
      <c r="BV197" s="267">
        <v>1263655.2</v>
      </c>
      <c r="BW197" s="264"/>
      <c r="BX197" s="264"/>
      <c r="BY197" s="264"/>
      <c r="BZ197" s="264"/>
      <c r="CA197" s="264"/>
      <c r="CB197" s="264"/>
      <c r="CC197" s="264"/>
      <c r="CD197" s="264"/>
      <c r="CE197" s="265"/>
      <c r="CF197" s="50" t="s">
        <v>489</v>
      </c>
      <c r="CG197" s="21"/>
      <c r="CH197" s="21"/>
    </row>
    <row r="198" spans="1:86" ht="31.5" customHeight="1">
      <c r="A198" s="268" t="s">
        <v>418</v>
      </c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91"/>
      <c r="Z198" s="91"/>
      <c r="AA198" s="91"/>
      <c r="AB198" s="91"/>
      <c r="AC198" s="91"/>
      <c r="AD198" s="102"/>
      <c r="AE198" s="255"/>
      <c r="AF198" s="256"/>
      <c r="AG198" s="256"/>
      <c r="AH198" s="256"/>
      <c r="AI198" s="40"/>
      <c r="AJ198" s="41"/>
      <c r="AK198" s="258" t="s">
        <v>269</v>
      </c>
      <c r="AL198" s="259"/>
      <c r="AM198" s="259"/>
      <c r="AN198" s="259"/>
      <c r="AO198" s="259"/>
      <c r="AP198" s="259"/>
      <c r="AQ198" s="259"/>
      <c r="AR198" s="259"/>
      <c r="AS198" s="260"/>
      <c r="AT198" s="267">
        <v>1263700</v>
      </c>
      <c r="AU198" s="264"/>
      <c r="AV198" s="264"/>
      <c r="AW198" s="264"/>
      <c r="AX198" s="264"/>
      <c r="AY198" s="264"/>
      <c r="AZ198" s="264"/>
      <c r="BA198" s="264"/>
      <c r="BB198" s="264"/>
      <c r="BC198" s="264"/>
      <c r="BD198" s="264"/>
      <c r="BE198" s="264"/>
      <c r="BF198" s="264"/>
      <c r="BG198" s="264"/>
      <c r="BH198" s="264"/>
      <c r="BI198" s="264"/>
      <c r="BJ198" s="265"/>
      <c r="BK198" s="267">
        <v>1263655.2</v>
      </c>
      <c r="BL198" s="264"/>
      <c r="BM198" s="264"/>
      <c r="BN198" s="264"/>
      <c r="BO198" s="264"/>
      <c r="BP198" s="264"/>
      <c r="BQ198" s="264"/>
      <c r="BR198" s="265"/>
      <c r="BS198" s="67"/>
      <c r="BT198" s="67"/>
      <c r="BU198" s="67"/>
      <c r="BV198" s="267">
        <v>1263655.2</v>
      </c>
      <c r="BW198" s="264"/>
      <c r="BX198" s="264"/>
      <c r="BY198" s="264"/>
      <c r="BZ198" s="264"/>
      <c r="CA198" s="264"/>
      <c r="CB198" s="264"/>
      <c r="CC198" s="264"/>
      <c r="CD198" s="264"/>
      <c r="CE198" s="265"/>
      <c r="CF198" s="50" t="s">
        <v>489</v>
      </c>
      <c r="CG198" s="21"/>
      <c r="CH198" s="21"/>
    </row>
    <row r="199" spans="1:86" ht="15.75" customHeight="1">
      <c r="A199" s="278" t="s">
        <v>58</v>
      </c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91"/>
      <c r="Z199" s="91"/>
      <c r="AA199" s="91"/>
      <c r="AB199" s="91"/>
      <c r="AC199" s="91"/>
      <c r="AD199" s="102"/>
      <c r="AE199" s="255"/>
      <c r="AF199" s="256"/>
      <c r="AG199" s="256"/>
      <c r="AH199" s="256"/>
      <c r="AI199" s="40"/>
      <c r="AJ199" s="41"/>
      <c r="AK199" s="302" t="s">
        <v>270</v>
      </c>
      <c r="AL199" s="303"/>
      <c r="AM199" s="303"/>
      <c r="AN199" s="303"/>
      <c r="AO199" s="303"/>
      <c r="AP199" s="303"/>
      <c r="AQ199" s="303"/>
      <c r="AR199" s="303"/>
      <c r="AS199" s="304"/>
      <c r="AT199" s="274">
        <v>100</v>
      </c>
      <c r="AU199" s="288"/>
      <c r="AV199" s="288"/>
      <c r="AW199" s="288"/>
      <c r="AX199" s="288"/>
      <c r="AY199" s="288"/>
      <c r="AZ199" s="288"/>
      <c r="BA199" s="288"/>
      <c r="BB199" s="288"/>
      <c r="BC199" s="288"/>
      <c r="BD199" s="288"/>
      <c r="BE199" s="288"/>
      <c r="BF199" s="288"/>
      <c r="BG199" s="288"/>
      <c r="BH199" s="288"/>
      <c r="BI199" s="288"/>
      <c r="BJ199" s="289"/>
      <c r="BK199" s="274">
        <v>0</v>
      </c>
      <c r="BL199" s="288"/>
      <c r="BM199" s="288"/>
      <c r="BN199" s="288"/>
      <c r="BO199" s="288"/>
      <c r="BP199" s="288"/>
      <c r="BQ199" s="288"/>
      <c r="BR199" s="289"/>
      <c r="BS199" s="84"/>
      <c r="BT199" s="84"/>
      <c r="BU199" s="84"/>
      <c r="BV199" s="274">
        <v>0</v>
      </c>
      <c r="BW199" s="288"/>
      <c r="BX199" s="288"/>
      <c r="BY199" s="288"/>
      <c r="BZ199" s="288"/>
      <c r="CA199" s="288"/>
      <c r="CB199" s="288"/>
      <c r="CC199" s="288"/>
      <c r="CD199" s="288"/>
      <c r="CE199" s="289"/>
      <c r="CF199" s="50" t="s">
        <v>489</v>
      </c>
      <c r="CG199" s="21"/>
      <c r="CH199" s="21"/>
    </row>
    <row r="200" spans="1:86" ht="31.5" customHeight="1">
      <c r="A200" s="257" t="s">
        <v>271</v>
      </c>
      <c r="B200" s="257"/>
      <c r="C200" s="257"/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/>
      <c r="U200" s="257"/>
      <c r="V200" s="257"/>
      <c r="W200" s="257"/>
      <c r="X200" s="257"/>
      <c r="Y200" s="91"/>
      <c r="Z200" s="91"/>
      <c r="AA200" s="91"/>
      <c r="AB200" s="91"/>
      <c r="AC200" s="91"/>
      <c r="AD200" s="102"/>
      <c r="AE200" s="255"/>
      <c r="AF200" s="256"/>
      <c r="AG200" s="256"/>
      <c r="AH200" s="256"/>
      <c r="AI200" s="40"/>
      <c r="AJ200" s="41"/>
      <c r="AK200" s="258" t="s">
        <v>272</v>
      </c>
      <c r="AL200" s="259"/>
      <c r="AM200" s="259"/>
      <c r="AN200" s="259"/>
      <c r="AO200" s="259"/>
      <c r="AP200" s="259"/>
      <c r="AQ200" s="259"/>
      <c r="AR200" s="259"/>
      <c r="AS200" s="260"/>
      <c r="AT200" s="267">
        <v>100</v>
      </c>
      <c r="AU200" s="264"/>
      <c r="AV200" s="264"/>
      <c r="AW200" s="264"/>
      <c r="AX200" s="264"/>
      <c r="AY200" s="264"/>
      <c r="AZ200" s="264"/>
      <c r="BA200" s="264"/>
      <c r="BB200" s="264"/>
      <c r="BC200" s="264"/>
      <c r="BD200" s="264"/>
      <c r="BE200" s="264"/>
      <c r="BF200" s="264"/>
      <c r="BG200" s="264"/>
      <c r="BH200" s="264"/>
      <c r="BI200" s="264"/>
      <c r="BJ200" s="265"/>
      <c r="BK200" s="267">
        <v>0</v>
      </c>
      <c r="BL200" s="264"/>
      <c r="BM200" s="264"/>
      <c r="BN200" s="264"/>
      <c r="BO200" s="264"/>
      <c r="BP200" s="264"/>
      <c r="BQ200" s="264"/>
      <c r="BR200" s="265"/>
      <c r="BS200" s="67"/>
      <c r="BT200" s="67"/>
      <c r="BU200" s="67"/>
      <c r="BV200" s="267">
        <v>0</v>
      </c>
      <c r="BW200" s="264"/>
      <c r="BX200" s="264"/>
      <c r="BY200" s="264"/>
      <c r="BZ200" s="264"/>
      <c r="CA200" s="264"/>
      <c r="CB200" s="264"/>
      <c r="CC200" s="264"/>
      <c r="CD200" s="264"/>
      <c r="CE200" s="265"/>
      <c r="CF200" s="50" t="s">
        <v>489</v>
      </c>
      <c r="CG200" s="21"/>
      <c r="CH200" s="21"/>
    </row>
    <row r="201" spans="1:86" ht="69.75" customHeight="1">
      <c r="A201" s="257" t="s">
        <v>273</v>
      </c>
      <c r="B201" s="257"/>
      <c r="C201" s="257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X201" s="257"/>
      <c r="Y201" s="91"/>
      <c r="Z201" s="91"/>
      <c r="AA201" s="91"/>
      <c r="AB201" s="91"/>
      <c r="AC201" s="91"/>
      <c r="AD201" s="102"/>
      <c r="AE201" s="255"/>
      <c r="AF201" s="256"/>
      <c r="AG201" s="256"/>
      <c r="AH201" s="256"/>
      <c r="AI201" s="40"/>
      <c r="AJ201" s="41"/>
      <c r="AK201" s="258" t="s">
        <v>274</v>
      </c>
      <c r="AL201" s="259"/>
      <c r="AM201" s="259"/>
      <c r="AN201" s="259"/>
      <c r="AO201" s="259"/>
      <c r="AP201" s="259"/>
      <c r="AQ201" s="259"/>
      <c r="AR201" s="259"/>
      <c r="AS201" s="260"/>
      <c r="AT201" s="267">
        <v>100</v>
      </c>
      <c r="AU201" s="264"/>
      <c r="AV201" s="264"/>
      <c r="AW201" s="264"/>
      <c r="AX201" s="264"/>
      <c r="AY201" s="264"/>
      <c r="AZ201" s="264"/>
      <c r="BA201" s="264"/>
      <c r="BB201" s="264"/>
      <c r="BC201" s="264"/>
      <c r="BD201" s="264"/>
      <c r="BE201" s="264"/>
      <c r="BF201" s="264"/>
      <c r="BG201" s="264"/>
      <c r="BH201" s="264"/>
      <c r="BI201" s="264"/>
      <c r="BJ201" s="265"/>
      <c r="BK201" s="267">
        <v>0</v>
      </c>
      <c r="BL201" s="264"/>
      <c r="BM201" s="264"/>
      <c r="BN201" s="264"/>
      <c r="BO201" s="264"/>
      <c r="BP201" s="264"/>
      <c r="BQ201" s="264"/>
      <c r="BR201" s="265"/>
      <c r="BS201" s="67"/>
      <c r="BT201" s="67"/>
      <c r="BU201" s="67"/>
      <c r="BV201" s="267">
        <v>0</v>
      </c>
      <c r="BW201" s="264"/>
      <c r="BX201" s="264"/>
      <c r="BY201" s="264"/>
      <c r="BZ201" s="264"/>
      <c r="CA201" s="264"/>
      <c r="CB201" s="264"/>
      <c r="CC201" s="264"/>
      <c r="CD201" s="264"/>
      <c r="CE201" s="265"/>
      <c r="CF201" s="50" t="s">
        <v>489</v>
      </c>
      <c r="CG201" s="21"/>
      <c r="CH201" s="21"/>
    </row>
    <row r="202" spans="1:86" ht="61.5" customHeight="1">
      <c r="A202" s="257" t="s">
        <v>275</v>
      </c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57"/>
      <c r="Y202" s="91"/>
      <c r="Z202" s="91"/>
      <c r="AA202" s="91"/>
      <c r="AB202" s="91"/>
      <c r="AC202" s="91"/>
      <c r="AD202" s="102"/>
      <c r="AE202" s="255"/>
      <c r="AF202" s="256"/>
      <c r="AG202" s="256"/>
      <c r="AH202" s="256"/>
      <c r="AI202" s="40"/>
      <c r="AJ202" s="41"/>
      <c r="AK202" s="258" t="s">
        <v>276</v>
      </c>
      <c r="AL202" s="259"/>
      <c r="AM202" s="259"/>
      <c r="AN202" s="259"/>
      <c r="AO202" s="259"/>
      <c r="AP202" s="259"/>
      <c r="AQ202" s="259"/>
      <c r="AR202" s="259"/>
      <c r="AS202" s="260"/>
      <c r="AT202" s="267">
        <v>100</v>
      </c>
      <c r="AU202" s="264"/>
      <c r="AV202" s="264"/>
      <c r="AW202" s="264"/>
      <c r="AX202" s="264"/>
      <c r="AY202" s="264"/>
      <c r="AZ202" s="264"/>
      <c r="BA202" s="264"/>
      <c r="BB202" s="264"/>
      <c r="BC202" s="264"/>
      <c r="BD202" s="264"/>
      <c r="BE202" s="264"/>
      <c r="BF202" s="264"/>
      <c r="BG202" s="264"/>
      <c r="BH202" s="264"/>
      <c r="BI202" s="264"/>
      <c r="BJ202" s="265"/>
      <c r="BK202" s="267">
        <v>0</v>
      </c>
      <c r="BL202" s="264"/>
      <c r="BM202" s="264"/>
      <c r="BN202" s="264"/>
      <c r="BO202" s="264"/>
      <c r="BP202" s="264"/>
      <c r="BQ202" s="264"/>
      <c r="BR202" s="265"/>
      <c r="BS202" s="67"/>
      <c r="BT202" s="67"/>
      <c r="BU202" s="67"/>
      <c r="BV202" s="267">
        <v>0</v>
      </c>
      <c r="BW202" s="264"/>
      <c r="BX202" s="264"/>
      <c r="BY202" s="264"/>
      <c r="BZ202" s="264"/>
      <c r="CA202" s="264"/>
      <c r="CB202" s="264"/>
      <c r="CC202" s="264"/>
      <c r="CD202" s="264"/>
      <c r="CE202" s="265"/>
      <c r="CF202" s="50" t="s">
        <v>489</v>
      </c>
      <c r="CG202" s="21"/>
      <c r="CH202" s="21"/>
    </row>
    <row r="203" spans="1:86" ht="46.5" customHeight="1">
      <c r="A203" s="269" t="s">
        <v>121</v>
      </c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70"/>
      <c r="AE203" s="255"/>
      <c r="AF203" s="256"/>
      <c r="AG203" s="256"/>
      <c r="AH203" s="256"/>
      <c r="AI203" s="40"/>
      <c r="AJ203" s="41"/>
      <c r="AK203" s="258" t="s">
        <v>277</v>
      </c>
      <c r="AL203" s="259"/>
      <c r="AM203" s="259"/>
      <c r="AN203" s="259"/>
      <c r="AO203" s="259"/>
      <c r="AP203" s="259"/>
      <c r="AQ203" s="259"/>
      <c r="AR203" s="259"/>
      <c r="AS203" s="260"/>
      <c r="AT203" s="267">
        <v>100</v>
      </c>
      <c r="AU203" s="264"/>
      <c r="AV203" s="264"/>
      <c r="AW203" s="264"/>
      <c r="AX203" s="264"/>
      <c r="AY203" s="264"/>
      <c r="AZ203" s="264"/>
      <c r="BA203" s="264"/>
      <c r="BB203" s="264"/>
      <c r="BC203" s="264"/>
      <c r="BD203" s="264"/>
      <c r="BE203" s="264"/>
      <c r="BF203" s="264"/>
      <c r="BG203" s="264"/>
      <c r="BH203" s="264"/>
      <c r="BI203" s="264"/>
      <c r="BJ203" s="265"/>
      <c r="BK203" s="267">
        <v>0</v>
      </c>
      <c r="BL203" s="264"/>
      <c r="BM203" s="264"/>
      <c r="BN203" s="264"/>
      <c r="BO203" s="264"/>
      <c r="BP203" s="264"/>
      <c r="BQ203" s="264"/>
      <c r="BR203" s="265"/>
      <c r="BS203" s="67"/>
      <c r="BT203" s="67"/>
      <c r="BU203" s="67"/>
      <c r="BV203" s="267">
        <v>0</v>
      </c>
      <c r="BW203" s="264"/>
      <c r="BX203" s="264"/>
      <c r="BY203" s="264"/>
      <c r="BZ203" s="264"/>
      <c r="CA203" s="264"/>
      <c r="CB203" s="264"/>
      <c r="CC203" s="264"/>
      <c r="CD203" s="264"/>
      <c r="CE203" s="265"/>
      <c r="CF203" s="50" t="s">
        <v>489</v>
      </c>
      <c r="CG203" s="21"/>
      <c r="CH203" s="21"/>
    </row>
    <row r="204" spans="1:86" ht="44.25" customHeight="1">
      <c r="A204" s="268" t="s">
        <v>478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96"/>
      <c r="Z204" s="96"/>
      <c r="AA204" s="96"/>
      <c r="AB204" s="96"/>
      <c r="AC204" s="96"/>
      <c r="AD204" s="97"/>
      <c r="AE204" s="255"/>
      <c r="AF204" s="256"/>
      <c r="AG204" s="256"/>
      <c r="AH204" s="256"/>
      <c r="AI204" s="40"/>
      <c r="AJ204" s="41"/>
      <c r="AK204" s="258" t="s">
        <v>278</v>
      </c>
      <c r="AL204" s="259"/>
      <c r="AM204" s="259"/>
      <c r="AN204" s="259"/>
      <c r="AO204" s="259"/>
      <c r="AP204" s="259"/>
      <c r="AQ204" s="259"/>
      <c r="AR204" s="259"/>
      <c r="AS204" s="260"/>
      <c r="AT204" s="267">
        <v>100</v>
      </c>
      <c r="AU204" s="264"/>
      <c r="AV204" s="264"/>
      <c r="AW204" s="264"/>
      <c r="AX204" s="264"/>
      <c r="AY204" s="264"/>
      <c r="AZ204" s="264"/>
      <c r="BA204" s="264"/>
      <c r="BB204" s="264"/>
      <c r="BC204" s="264"/>
      <c r="BD204" s="264"/>
      <c r="BE204" s="264"/>
      <c r="BF204" s="264"/>
      <c r="BG204" s="264"/>
      <c r="BH204" s="264"/>
      <c r="BI204" s="264"/>
      <c r="BJ204" s="265"/>
      <c r="BK204" s="267">
        <v>0</v>
      </c>
      <c r="BL204" s="264"/>
      <c r="BM204" s="264"/>
      <c r="BN204" s="264"/>
      <c r="BO204" s="264"/>
      <c r="BP204" s="264"/>
      <c r="BQ204" s="264"/>
      <c r="BR204" s="265"/>
      <c r="BS204" s="67"/>
      <c r="BT204" s="67"/>
      <c r="BU204" s="67"/>
      <c r="BV204" s="267">
        <v>0</v>
      </c>
      <c r="BW204" s="264"/>
      <c r="BX204" s="264"/>
      <c r="BY204" s="264"/>
      <c r="BZ204" s="264"/>
      <c r="CA204" s="264"/>
      <c r="CB204" s="264"/>
      <c r="CC204" s="264"/>
      <c r="CD204" s="264"/>
      <c r="CE204" s="265"/>
      <c r="CF204" s="50" t="s">
        <v>489</v>
      </c>
      <c r="CG204" s="21"/>
      <c r="CH204" s="21"/>
    </row>
    <row r="205" spans="1:86" ht="17.25" customHeight="1">
      <c r="A205" s="268" t="s">
        <v>428</v>
      </c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91"/>
      <c r="Z205" s="91"/>
      <c r="AA205" s="91"/>
      <c r="AB205" s="91"/>
      <c r="AC205" s="91"/>
      <c r="AD205" s="102"/>
      <c r="AE205" s="255"/>
      <c r="AF205" s="256"/>
      <c r="AG205" s="256"/>
      <c r="AH205" s="256"/>
      <c r="AI205" s="40"/>
      <c r="AJ205" s="41"/>
      <c r="AK205" s="258" t="s">
        <v>279</v>
      </c>
      <c r="AL205" s="259"/>
      <c r="AM205" s="259"/>
      <c r="AN205" s="259"/>
      <c r="AO205" s="259"/>
      <c r="AP205" s="259"/>
      <c r="AQ205" s="259"/>
      <c r="AR205" s="259"/>
      <c r="AS205" s="260"/>
      <c r="AT205" s="267">
        <v>100</v>
      </c>
      <c r="AU205" s="264"/>
      <c r="AV205" s="264"/>
      <c r="AW205" s="264"/>
      <c r="AX205" s="264"/>
      <c r="AY205" s="264"/>
      <c r="AZ205" s="264"/>
      <c r="BA205" s="264"/>
      <c r="BB205" s="264"/>
      <c r="BC205" s="264"/>
      <c r="BD205" s="264"/>
      <c r="BE205" s="264"/>
      <c r="BF205" s="264"/>
      <c r="BG205" s="264"/>
      <c r="BH205" s="264"/>
      <c r="BI205" s="264"/>
      <c r="BJ205" s="265"/>
      <c r="BK205" s="267">
        <v>0</v>
      </c>
      <c r="BL205" s="264"/>
      <c r="BM205" s="264"/>
      <c r="BN205" s="264"/>
      <c r="BO205" s="264"/>
      <c r="BP205" s="264"/>
      <c r="BQ205" s="264"/>
      <c r="BR205" s="265"/>
      <c r="BS205" s="67"/>
      <c r="BT205" s="67"/>
      <c r="BU205" s="67"/>
      <c r="BV205" s="267">
        <v>0</v>
      </c>
      <c r="BW205" s="264"/>
      <c r="BX205" s="264"/>
      <c r="BY205" s="264"/>
      <c r="BZ205" s="264"/>
      <c r="CA205" s="264"/>
      <c r="CB205" s="264"/>
      <c r="CC205" s="264"/>
      <c r="CD205" s="264"/>
      <c r="CE205" s="265"/>
      <c r="CF205" s="50" t="s">
        <v>489</v>
      </c>
      <c r="CG205" s="21"/>
      <c r="CH205" s="21"/>
    </row>
    <row r="206" spans="1:86" ht="14.25" customHeight="1">
      <c r="A206" s="257" t="s">
        <v>235</v>
      </c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91"/>
      <c r="Z206" s="91"/>
      <c r="AA206" s="91"/>
      <c r="AB206" s="91"/>
      <c r="AC206" s="91"/>
      <c r="AD206" s="102"/>
      <c r="AE206" s="255"/>
      <c r="AF206" s="256"/>
      <c r="AG206" s="256"/>
      <c r="AH206" s="256"/>
      <c r="AI206" s="40"/>
      <c r="AJ206" s="41"/>
      <c r="AK206" s="258" t="s">
        <v>280</v>
      </c>
      <c r="AL206" s="259"/>
      <c r="AM206" s="259"/>
      <c r="AN206" s="259"/>
      <c r="AO206" s="259"/>
      <c r="AP206" s="259"/>
      <c r="AQ206" s="259"/>
      <c r="AR206" s="259"/>
      <c r="AS206" s="260"/>
      <c r="AT206" s="267">
        <v>100</v>
      </c>
      <c r="AU206" s="264"/>
      <c r="AV206" s="264"/>
      <c r="AW206" s="264"/>
      <c r="AX206" s="264"/>
      <c r="AY206" s="264"/>
      <c r="AZ206" s="264"/>
      <c r="BA206" s="264"/>
      <c r="BB206" s="264"/>
      <c r="BC206" s="264"/>
      <c r="BD206" s="264"/>
      <c r="BE206" s="264"/>
      <c r="BF206" s="264"/>
      <c r="BG206" s="264"/>
      <c r="BH206" s="264"/>
      <c r="BI206" s="264"/>
      <c r="BJ206" s="265"/>
      <c r="BK206" s="267">
        <v>0</v>
      </c>
      <c r="BL206" s="264"/>
      <c r="BM206" s="264"/>
      <c r="BN206" s="264"/>
      <c r="BO206" s="264"/>
      <c r="BP206" s="264"/>
      <c r="BQ206" s="264"/>
      <c r="BR206" s="265"/>
      <c r="BS206" s="67"/>
      <c r="BT206" s="67"/>
      <c r="BU206" s="67"/>
      <c r="BV206" s="267">
        <v>0</v>
      </c>
      <c r="BW206" s="264"/>
      <c r="BX206" s="264"/>
      <c r="BY206" s="264"/>
      <c r="BZ206" s="264"/>
      <c r="CA206" s="264"/>
      <c r="CB206" s="264"/>
      <c r="CC206" s="264"/>
      <c r="CD206" s="264"/>
      <c r="CE206" s="265"/>
      <c r="CF206" s="50" t="s">
        <v>489</v>
      </c>
      <c r="CG206" s="21"/>
      <c r="CH206" s="21"/>
    </row>
    <row r="207" spans="1:86" ht="15" customHeight="1">
      <c r="A207" s="362" t="s">
        <v>36</v>
      </c>
      <c r="B207" s="362"/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2"/>
      <c r="U207" s="362"/>
      <c r="V207" s="362"/>
      <c r="W207" s="362"/>
      <c r="X207" s="362"/>
      <c r="Y207" s="105"/>
      <c r="Z207" s="105"/>
      <c r="AA207" s="105"/>
      <c r="AB207" s="105"/>
      <c r="AC207" s="105"/>
      <c r="AD207" s="106"/>
      <c r="AE207" s="255"/>
      <c r="AF207" s="256"/>
      <c r="AG207" s="256"/>
      <c r="AH207" s="256"/>
      <c r="AI207" s="25"/>
      <c r="AJ207" s="26"/>
      <c r="AK207" s="302" t="s">
        <v>37</v>
      </c>
      <c r="AL207" s="303"/>
      <c r="AM207" s="303"/>
      <c r="AN207" s="303"/>
      <c r="AO207" s="303"/>
      <c r="AP207" s="303"/>
      <c r="AQ207" s="303"/>
      <c r="AR207" s="303"/>
      <c r="AS207" s="304"/>
      <c r="AT207" s="274">
        <v>4351000</v>
      </c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9"/>
      <c r="BK207" s="274">
        <v>4350184.29</v>
      </c>
      <c r="BL207" s="288"/>
      <c r="BM207" s="288"/>
      <c r="BN207" s="288"/>
      <c r="BO207" s="288"/>
      <c r="BP207" s="288"/>
      <c r="BQ207" s="288"/>
      <c r="BR207" s="289"/>
      <c r="BS207" s="84"/>
      <c r="BT207" s="84"/>
      <c r="BU207" s="160"/>
      <c r="BV207" s="288">
        <f>BK207</f>
        <v>4350184.29</v>
      </c>
      <c r="BW207" s="288"/>
      <c r="BX207" s="288"/>
      <c r="BY207" s="288"/>
      <c r="BZ207" s="288"/>
      <c r="CA207" s="288"/>
      <c r="CB207" s="288"/>
      <c r="CC207" s="288"/>
      <c r="CD207" s="288"/>
      <c r="CE207" s="289"/>
      <c r="CF207" s="50" t="s">
        <v>489</v>
      </c>
      <c r="CG207" s="21"/>
      <c r="CH207" s="21"/>
    </row>
    <row r="208" spans="1:86" ht="18" customHeight="1">
      <c r="A208" s="266" t="s">
        <v>27</v>
      </c>
      <c r="B208" s="266"/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105"/>
      <c r="Z208" s="105"/>
      <c r="AA208" s="105"/>
      <c r="AB208" s="105"/>
      <c r="AC208" s="105"/>
      <c r="AD208" s="106"/>
      <c r="AE208" s="29"/>
      <c r="AF208" s="25"/>
      <c r="AG208" s="25"/>
      <c r="AH208" s="25"/>
      <c r="AI208" s="25"/>
      <c r="AJ208" s="26"/>
      <c r="AK208" s="258" t="s">
        <v>28</v>
      </c>
      <c r="AL208" s="259"/>
      <c r="AM208" s="259"/>
      <c r="AN208" s="259"/>
      <c r="AO208" s="259"/>
      <c r="AP208" s="259"/>
      <c r="AQ208" s="259"/>
      <c r="AR208" s="259"/>
      <c r="AS208" s="260"/>
      <c r="AT208" s="267">
        <v>4351000</v>
      </c>
      <c r="AU208" s="264"/>
      <c r="AV208" s="264"/>
      <c r="AW208" s="264"/>
      <c r="AX208" s="264"/>
      <c r="AY208" s="264"/>
      <c r="AZ208" s="264"/>
      <c r="BA208" s="264"/>
      <c r="BB208" s="264"/>
      <c r="BC208" s="264"/>
      <c r="BD208" s="264"/>
      <c r="BE208" s="264"/>
      <c r="BF208" s="264"/>
      <c r="BG208" s="264"/>
      <c r="BH208" s="264"/>
      <c r="BI208" s="264"/>
      <c r="BJ208" s="265"/>
      <c r="BK208" s="267">
        <v>4350184.29</v>
      </c>
      <c r="BL208" s="264"/>
      <c r="BM208" s="264"/>
      <c r="BN208" s="264"/>
      <c r="BO208" s="264"/>
      <c r="BP208" s="264"/>
      <c r="BQ208" s="264"/>
      <c r="BR208" s="265"/>
      <c r="BS208" s="67"/>
      <c r="BT208" s="67"/>
      <c r="BU208" s="66"/>
      <c r="BV208" s="264">
        <f>BK208</f>
        <v>4350184.29</v>
      </c>
      <c r="BW208" s="264"/>
      <c r="BX208" s="264"/>
      <c r="BY208" s="264"/>
      <c r="BZ208" s="264"/>
      <c r="CA208" s="264"/>
      <c r="CB208" s="264"/>
      <c r="CC208" s="264"/>
      <c r="CD208" s="264"/>
      <c r="CE208" s="265"/>
      <c r="CF208" s="50" t="s">
        <v>489</v>
      </c>
      <c r="CG208" s="21"/>
      <c r="CH208" s="21"/>
    </row>
    <row r="209" spans="1:86" ht="47.25" customHeight="1">
      <c r="A209" s="266" t="s">
        <v>281</v>
      </c>
      <c r="B209" s="266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105"/>
      <c r="Z209" s="105"/>
      <c r="AA209" s="105"/>
      <c r="AB209" s="105"/>
      <c r="AC209" s="105"/>
      <c r="AD209" s="106"/>
      <c r="AE209" s="29"/>
      <c r="AF209" s="25"/>
      <c r="AG209" s="25"/>
      <c r="AH209" s="25"/>
      <c r="AI209" s="25"/>
      <c r="AJ209" s="26"/>
      <c r="AK209" s="258" t="s">
        <v>286</v>
      </c>
      <c r="AL209" s="259"/>
      <c r="AM209" s="259"/>
      <c r="AN209" s="259"/>
      <c r="AO209" s="259"/>
      <c r="AP209" s="259"/>
      <c r="AQ209" s="259"/>
      <c r="AR209" s="259"/>
      <c r="AS209" s="260"/>
      <c r="AT209" s="267">
        <v>4351000</v>
      </c>
      <c r="AU209" s="264"/>
      <c r="AV209" s="264"/>
      <c r="AW209" s="264"/>
      <c r="AX209" s="264"/>
      <c r="AY209" s="264"/>
      <c r="AZ209" s="264"/>
      <c r="BA209" s="264"/>
      <c r="BB209" s="264"/>
      <c r="BC209" s="264"/>
      <c r="BD209" s="264"/>
      <c r="BE209" s="264"/>
      <c r="BF209" s="264"/>
      <c r="BG209" s="264"/>
      <c r="BH209" s="264"/>
      <c r="BI209" s="264"/>
      <c r="BJ209" s="265"/>
      <c r="BK209" s="267">
        <v>4350184.29</v>
      </c>
      <c r="BL209" s="264"/>
      <c r="BM209" s="264"/>
      <c r="BN209" s="264"/>
      <c r="BO209" s="264"/>
      <c r="BP209" s="264"/>
      <c r="BQ209" s="264"/>
      <c r="BR209" s="265"/>
      <c r="BS209" s="67"/>
      <c r="BT209" s="67"/>
      <c r="BU209" s="66"/>
      <c r="BV209" s="264">
        <v>4350184.29</v>
      </c>
      <c r="BW209" s="264"/>
      <c r="BX209" s="264"/>
      <c r="BY209" s="264"/>
      <c r="BZ209" s="264"/>
      <c r="CA209" s="264"/>
      <c r="CB209" s="264"/>
      <c r="CC209" s="264"/>
      <c r="CD209" s="264"/>
      <c r="CE209" s="265"/>
      <c r="CF209" s="50" t="s">
        <v>489</v>
      </c>
      <c r="CG209" s="21"/>
      <c r="CH209" s="21"/>
    </row>
    <row r="210" spans="1:86" ht="32.25" customHeight="1">
      <c r="A210" s="266" t="s">
        <v>282</v>
      </c>
      <c r="B210" s="266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105"/>
      <c r="Z210" s="105"/>
      <c r="AA210" s="105"/>
      <c r="AB210" s="105"/>
      <c r="AC210" s="105"/>
      <c r="AD210" s="106"/>
      <c r="AE210" s="29"/>
      <c r="AF210" s="25"/>
      <c r="AG210" s="25"/>
      <c r="AH210" s="25"/>
      <c r="AI210" s="25"/>
      <c r="AJ210" s="26"/>
      <c r="AK210" s="258" t="s">
        <v>287</v>
      </c>
      <c r="AL210" s="259"/>
      <c r="AM210" s="259"/>
      <c r="AN210" s="259"/>
      <c r="AO210" s="259"/>
      <c r="AP210" s="259"/>
      <c r="AQ210" s="259"/>
      <c r="AR210" s="259"/>
      <c r="AS210" s="260"/>
      <c r="AT210" s="267">
        <v>4351000</v>
      </c>
      <c r="AU210" s="264"/>
      <c r="AV210" s="264"/>
      <c r="AW210" s="264"/>
      <c r="AX210" s="264"/>
      <c r="AY210" s="264"/>
      <c r="AZ210" s="264"/>
      <c r="BA210" s="264"/>
      <c r="BB210" s="264"/>
      <c r="BC210" s="264"/>
      <c r="BD210" s="264"/>
      <c r="BE210" s="264"/>
      <c r="BF210" s="264"/>
      <c r="BG210" s="264"/>
      <c r="BH210" s="264"/>
      <c r="BI210" s="264"/>
      <c r="BJ210" s="265"/>
      <c r="BK210" s="267">
        <v>4350184.29</v>
      </c>
      <c r="BL210" s="264"/>
      <c r="BM210" s="264"/>
      <c r="BN210" s="264"/>
      <c r="BO210" s="264"/>
      <c r="BP210" s="264"/>
      <c r="BQ210" s="264"/>
      <c r="BR210" s="265"/>
      <c r="BS210" s="67"/>
      <c r="BT210" s="67"/>
      <c r="BU210" s="66"/>
      <c r="BV210" s="264">
        <v>4350184.29</v>
      </c>
      <c r="BW210" s="264"/>
      <c r="BX210" s="264"/>
      <c r="BY210" s="264"/>
      <c r="BZ210" s="264"/>
      <c r="CA210" s="264"/>
      <c r="CB210" s="264"/>
      <c r="CC210" s="264"/>
      <c r="CD210" s="264"/>
      <c r="CE210" s="265"/>
      <c r="CF210" s="50" t="s">
        <v>489</v>
      </c>
      <c r="CG210" s="21"/>
      <c r="CH210" s="21"/>
    </row>
    <row r="211" spans="1:86" ht="155.25" customHeight="1">
      <c r="A211" s="266" t="s">
        <v>283</v>
      </c>
      <c r="B211" s="266"/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105"/>
      <c r="Z211" s="105"/>
      <c r="AA211" s="105"/>
      <c r="AB211" s="105"/>
      <c r="AC211" s="105"/>
      <c r="AD211" s="106"/>
      <c r="AE211" s="29"/>
      <c r="AF211" s="25"/>
      <c r="AG211" s="25"/>
      <c r="AH211" s="25"/>
      <c r="AI211" s="25"/>
      <c r="AJ211" s="26"/>
      <c r="AK211" s="258" t="s">
        <v>288</v>
      </c>
      <c r="AL211" s="259"/>
      <c r="AM211" s="259"/>
      <c r="AN211" s="259"/>
      <c r="AO211" s="259"/>
      <c r="AP211" s="259"/>
      <c r="AQ211" s="259"/>
      <c r="AR211" s="259"/>
      <c r="AS211" s="260"/>
      <c r="AT211" s="267">
        <v>3717700</v>
      </c>
      <c r="AU211" s="264"/>
      <c r="AV211" s="264"/>
      <c r="AW211" s="264"/>
      <c r="AX211" s="264"/>
      <c r="AY211" s="264"/>
      <c r="AZ211" s="264"/>
      <c r="BA211" s="264"/>
      <c r="BB211" s="264"/>
      <c r="BC211" s="264"/>
      <c r="BD211" s="264"/>
      <c r="BE211" s="264"/>
      <c r="BF211" s="264"/>
      <c r="BG211" s="264"/>
      <c r="BH211" s="264"/>
      <c r="BI211" s="264"/>
      <c r="BJ211" s="265"/>
      <c r="BK211" s="267">
        <v>3716919.56</v>
      </c>
      <c r="BL211" s="264"/>
      <c r="BM211" s="264"/>
      <c r="BN211" s="264"/>
      <c r="BO211" s="264"/>
      <c r="BP211" s="264"/>
      <c r="BQ211" s="264"/>
      <c r="BR211" s="265"/>
      <c r="BS211" s="67"/>
      <c r="BT211" s="67"/>
      <c r="BU211" s="66"/>
      <c r="BV211" s="264">
        <v>3716919.56</v>
      </c>
      <c r="BW211" s="264"/>
      <c r="BX211" s="264"/>
      <c r="BY211" s="264"/>
      <c r="BZ211" s="264"/>
      <c r="CA211" s="264"/>
      <c r="CB211" s="264"/>
      <c r="CC211" s="264"/>
      <c r="CD211" s="264"/>
      <c r="CE211" s="265"/>
      <c r="CF211" s="50" t="s">
        <v>489</v>
      </c>
      <c r="CG211" s="21"/>
      <c r="CH211" s="21"/>
    </row>
    <row r="212" spans="1:86" ht="70.5" customHeight="1">
      <c r="A212" s="266" t="s">
        <v>284</v>
      </c>
      <c r="B212" s="266"/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105"/>
      <c r="Z212" s="105"/>
      <c r="AA212" s="105"/>
      <c r="AB212" s="105"/>
      <c r="AC212" s="105"/>
      <c r="AD212" s="106"/>
      <c r="AE212" s="29"/>
      <c r="AF212" s="25"/>
      <c r="AG212" s="25"/>
      <c r="AH212" s="25"/>
      <c r="AI212" s="25"/>
      <c r="AJ212" s="26"/>
      <c r="AK212" s="258" t="s">
        <v>289</v>
      </c>
      <c r="AL212" s="259"/>
      <c r="AM212" s="259"/>
      <c r="AN212" s="259"/>
      <c r="AO212" s="259"/>
      <c r="AP212" s="259"/>
      <c r="AQ212" s="259"/>
      <c r="AR212" s="259"/>
      <c r="AS212" s="260"/>
      <c r="AT212" s="267">
        <v>3717700</v>
      </c>
      <c r="AU212" s="264"/>
      <c r="AV212" s="264"/>
      <c r="AW212" s="264"/>
      <c r="AX212" s="264"/>
      <c r="AY212" s="264"/>
      <c r="AZ212" s="264"/>
      <c r="BA212" s="264"/>
      <c r="BB212" s="264"/>
      <c r="BC212" s="264"/>
      <c r="BD212" s="264"/>
      <c r="BE212" s="264"/>
      <c r="BF212" s="264"/>
      <c r="BG212" s="264"/>
      <c r="BH212" s="264"/>
      <c r="BI212" s="264"/>
      <c r="BJ212" s="265"/>
      <c r="BK212" s="267">
        <v>3716919.56</v>
      </c>
      <c r="BL212" s="264"/>
      <c r="BM212" s="264"/>
      <c r="BN212" s="264"/>
      <c r="BO212" s="264"/>
      <c r="BP212" s="264"/>
      <c r="BQ212" s="264"/>
      <c r="BR212" s="265"/>
      <c r="BS212" s="67"/>
      <c r="BT212" s="67"/>
      <c r="BU212" s="66"/>
      <c r="BV212" s="264">
        <v>3716919.56</v>
      </c>
      <c r="BW212" s="264"/>
      <c r="BX212" s="264"/>
      <c r="BY212" s="264"/>
      <c r="BZ212" s="264"/>
      <c r="CA212" s="264"/>
      <c r="CB212" s="264"/>
      <c r="CC212" s="264"/>
      <c r="CD212" s="264"/>
      <c r="CE212" s="265"/>
      <c r="CF212" s="50" t="s">
        <v>489</v>
      </c>
      <c r="CG212" s="21"/>
      <c r="CH212" s="21"/>
    </row>
    <row r="213" spans="1:86" ht="32.25" customHeight="1">
      <c r="A213" s="266" t="s">
        <v>285</v>
      </c>
      <c r="B213" s="266"/>
      <c r="C213" s="266"/>
      <c r="D213" s="266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105"/>
      <c r="Z213" s="105"/>
      <c r="AA213" s="105"/>
      <c r="AB213" s="105"/>
      <c r="AC213" s="105"/>
      <c r="AD213" s="106"/>
      <c r="AE213" s="29"/>
      <c r="AF213" s="25"/>
      <c r="AG213" s="25"/>
      <c r="AH213" s="25"/>
      <c r="AI213" s="25"/>
      <c r="AJ213" s="26"/>
      <c r="AK213" s="258" t="s">
        <v>290</v>
      </c>
      <c r="AL213" s="259"/>
      <c r="AM213" s="259"/>
      <c r="AN213" s="259"/>
      <c r="AO213" s="259"/>
      <c r="AP213" s="259"/>
      <c r="AQ213" s="259"/>
      <c r="AR213" s="259"/>
      <c r="AS213" s="260"/>
      <c r="AT213" s="267">
        <v>3717700</v>
      </c>
      <c r="AU213" s="264"/>
      <c r="AV213" s="264"/>
      <c r="AW213" s="264"/>
      <c r="AX213" s="264"/>
      <c r="AY213" s="264"/>
      <c r="AZ213" s="264"/>
      <c r="BA213" s="264"/>
      <c r="BB213" s="264"/>
      <c r="BC213" s="264"/>
      <c r="BD213" s="264"/>
      <c r="BE213" s="264"/>
      <c r="BF213" s="264"/>
      <c r="BG213" s="264"/>
      <c r="BH213" s="264"/>
      <c r="BI213" s="264"/>
      <c r="BJ213" s="265"/>
      <c r="BK213" s="267">
        <v>3716919.56</v>
      </c>
      <c r="BL213" s="264"/>
      <c r="BM213" s="264"/>
      <c r="BN213" s="264"/>
      <c r="BO213" s="264"/>
      <c r="BP213" s="264"/>
      <c r="BQ213" s="264"/>
      <c r="BR213" s="265"/>
      <c r="BS213" s="67"/>
      <c r="BT213" s="67"/>
      <c r="BU213" s="66"/>
      <c r="BV213" s="264">
        <v>3716919.56</v>
      </c>
      <c r="BW213" s="264"/>
      <c r="BX213" s="264"/>
      <c r="BY213" s="264"/>
      <c r="BZ213" s="264"/>
      <c r="CA213" s="264"/>
      <c r="CB213" s="264"/>
      <c r="CC213" s="264"/>
      <c r="CD213" s="264"/>
      <c r="CE213" s="265"/>
      <c r="CF213" s="50" t="s">
        <v>489</v>
      </c>
      <c r="CG213" s="21"/>
      <c r="CH213" s="21"/>
    </row>
    <row r="214" spans="1:86" ht="105" customHeight="1">
      <c r="A214" s="266" t="s">
        <v>291</v>
      </c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105"/>
      <c r="Z214" s="105"/>
      <c r="AA214" s="105"/>
      <c r="AB214" s="105"/>
      <c r="AC214" s="105"/>
      <c r="AD214" s="106"/>
      <c r="AE214" s="29"/>
      <c r="AF214" s="25"/>
      <c r="AG214" s="25"/>
      <c r="AH214" s="25"/>
      <c r="AI214" s="25"/>
      <c r="AJ214" s="26"/>
      <c r="AK214" s="258" t="s">
        <v>292</v>
      </c>
      <c r="AL214" s="259"/>
      <c r="AM214" s="259"/>
      <c r="AN214" s="259"/>
      <c r="AO214" s="259"/>
      <c r="AP214" s="259"/>
      <c r="AQ214" s="259"/>
      <c r="AR214" s="259"/>
      <c r="AS214" s="260"/>
      <c r="AT214" s="267">
        <v>3717700</v>
      </c>
      <c r="AU214" s="264"/>
      <c r="AV214" s="264"/>
      <c r="AW214" s="264"/>
      <c r="AX214" s="264"/>
      <c r="AY214" s="264"/>
      <c r="AZ214" s="264"/>
      <c r="BA214" s="264"/>
      <c r="BB214" s="264"/>
      <c r="BC214" s="264"/>
      <c r="BD214" s="264"/>
      <c r="BE214" s="264"/>
      <c r="BF214" s="264"/>
      <c r="BG214" s="264"/>
      <c r="BH214" s="264"/>
      <c r="BI214" s="264"/>
      <c r="BJ214" s="265"/>
      <c r="BK214" s="267">
        <v>3716919.56</v>
      </c>
      <c r="BL214" s="264"/>
      <c r="BM214" s="264"/>
      <c r="BN214" s="264"/>
      <c r="BO214" s="264"/>
      <c r="BP214" s="264"/>
      <c r="BQ214" s="264"/>
      <c r="BR214" s="265"/>
      <c r="BS214" s="67"/>
      <c r="BT214" s="67"/>
      <c r="BU214" s="66"/>
      <c r="BV214" s="264">
        <v>3716919.56</v>
      </c>
      <c r="BW214" s="264"/>
      <c r="BX214" s="264"/>
      <c r="BY214" s="264"/>
      <c r="BZ214" s="264"/>
      <c r="CA214" s="264"/>
      <c r="CB214" s="264"/>
      <c r="CC214" s="264"/>
      <c r="CD214" s="264"/>
      <c r="CE214" s="265"/>
      <c r="CF214" s="50" t="s">
        <v>489</v>
      </c>
      <c r="CG214" s="21"/>
      <c r="CH214" s="21"/>
    </row>
    <row r="215" spans="1:86" ht="45.75" customHeight="1">
      <c r="A215" s="266" t="s">
        <v>47</v>
      </c>
      <c r="B215" s="266"/>
      <c r="C215" s="266"/>
      <c r="D215" s="266"/>
      <c r="E215" s="266"/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105"/>
      <c r="Z215" s="105"/>
      <c r="AA215" s="105"/>
      <c r="AB215" s="105"/>
      <c r="AC215" s="105"/>
      <c r="AD215" s="106"/>
      <c r="AE215" s="29"/>
      <c r="AF215" s="25"/>
      <c r="AG215" s="25"/>
      <c r="AH215" s="25"/>
      <c r="AI215" s="25"/>
      <c r="AJ215" s="26"/>
      <c r="AK215" s="258" t="s">
        <v>293</v>
      </c>
      <c r="AL215" s="259"/>
      <c r="AM215" s="259"/>
      <c r="AN215" s="259"/>
      <c r="AO215" s="259"/>
      <c r="AP215" s="259"/>
      <c r="AQ215" s="259"/>
      <c r="AR215" s="259"/>
      <c r="AS215" s="260"/>
      <c r="AT215" s="267">
        <v>3717700</v>
      </c>
      <c r="AU215" s="264"/>
      <c r="AV215" s="264"/>
      <c r="AW215" s="264"/>
      <c r="AX215" s="264"/>
      <c r="AY215" s="264"/>
      <c r="AZ215" s="264"/>
      <c r="BA215" s="264"/>
      <c r="BB215" s="264"/>
      <c r="BC215" s="264"/>
      <c r="BD215" s="264"/>
      <c r="BE215" s="264"/>
      <c r="BF215" s="264"/>
      <c r="BG215" s="264"/>
      <c r="BH215" s="264"/>
      <c r="BI215" s="264"/>
      <c r="BJ215" s="265"/>
      <c r="BK215" s="267">
        <v>3716919.56</v>
      </c>
      <c r="BL215" s="264"/>
      <c r="BM215" s="264"/>
      <c r="BN215" s="264"/>
      <c r="BO215" s="264"/>
      <c r="BP215" s="264"/>
      <c r="BQ215" s="264"/>
      <c r="BR215" s="265"/>
      <c r="BS215" s="67"/>
      <c r="BT215" s="67"/>
      <c r="BU215" s="66"/>
      <c r="BV215" s="264">
        <v>3716919.56</v>
      </c>
      <c r="BW215" s="264"/>
      <c r="BX215" s="264"/>
      <c r="BY215" s="264"/>
      <c r="BZ215" s="264"/>
      <c r="CA215" s="264"/>
      <c r="CB215" s="264"/>
      <c r="CC215" s="264"/>
      <c r="CD215" s="264"/>
      <c r="CE215" s="265"/>
      <c r="CF215" s="50" t="s">
        <v>489</v>
      </c>
      <c r="CG215" s="21"/>
      <c r="CH215" s="21"/>
    </row>
    <row r="216" spans="1:86" ht="59.25" customHeight="1">
      <c r="A216" s="266" t="s">
        <v>294</v>
      </c>
      <c r="B216" s="266"/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105"/>
      <c r="Z216" s="105"/>
      <c r="AA216" s="105"/>
      <c r="AB216" s="105"/>
      <c r="AC216" s="105"/>
      <c r="AD216" s="106"/>
      <c r="AE216" s="29"/>
      <c r="AF216" s="25"/>
      <c r="AG216" s="25"/>
      <c r="AH216" s="25"/>
      <c r="AI216" s="25"/>
      <c r="AJ216" s="26"/>
      <c r="AK216" s="258" t="s">
        <v>295</v>
      </c>
      <c r="AL216" s="259"/>
      <c r="AM216" s="259"/>
      <c r="AN216" s="259"/>
      <c r="AO216" s="259"/>
      <c r="AP216" s="259"/>
      <c r="AQ216" s="259"/>
      <c r="AR216" s="259"/>
      <c r="AS216" s="260"/>
      <c r="AT216" s="267">
        <v>92000</v>
      </c>
      <c r="AU216" s="264"/>
      <c r="AV216" s="264"/>
      <c r="AW216" s="264"/>
      <c r="AX216" s="264"/>
      <c r="AY216" s="264"/>
      <c r="AZ216" s="264"/>
      <c r="BA216" s="264"/>
      <c r="BB216" s="264"/>
      <c r="BC216" s="264"/>
      <c r="BD216" s="264"/>
      <c r="BE216" s="264"/>
      <c r="BF216" s="264"/>
      <c r="BG216" s="264"/>
      <c r="BH216" s="264"/>
      <c r="BI216" s="264"/>
      <c r="BJ216" s="265"/>
      <c r="BK216" s="267">
        <v>92000</v>
      </c>
      <c r="BL216" s="264"/>
      <c r="BM216" s="264"/>
      <c r="BN216" s="264"/>
      <c r="BO216" s="264"/>
      <c r="BP216" s="264"/>
      <c r="BQ216" s="264"/>
      <c r="BR216" s="265"/>
      <c r="BS216" s="67"/>
      <c r="BT216" s="67"/>
      <c r="BU216" s="66"/>
      <c r="BV216" s="264">
        <v>92000</v>
      </c>
      <c r="BW216" s="264"/>
      <c r="BX216" s="264"/>
      <c r="BY216" s="264"/>
      <c r="BZ216" s="264"/>
      <c r="CA216" s="264"/>
      <c r="CB216" s="264"/>
      <c r="CC216" s="264"/>
      <c r="CD216" s="264"/>
      <c r="CE216" s="265"/>
      <c r="CF216" s="50" t="s">
        <v>489</v>
      </c>
      <c r="CG216" s="21"/>
      <c r="CH216" s="21"/>
    </row>
    <row r="217" spans="1:86" ht="204" customHeight="1">
      <c r="A217" s="266" t="s">
        <v>296</v>
      </c>
      <c r="B217" s="266"/>
      <c r="C217" s="266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105"/>
      <c r="Z217" s="105"/>
      <c r="AA217" s="105"/>
      <c r="AB217" s="105"/>
      <c r="AC217" s="105"/>
      <c r="AD217" s="106"/>
      <c r="AE217" s="29"/>
      <c r="AF217" s="25"/>
      <c r="AG217" s="25"/>
      <c r="AH217" s="25"/>
      <c r="AI217" s="25"/>
      <c r="AJ217" s="26"/>
      <c r="AK217" s="258" t="s">
        <v>297</v>
      </c>
      <c r="AL217" s="259"/>
      <c r="AM217" s="259"/>
      <c r="AN217" s="259"/>
      <c r="AO217" s="259"/>
      <c r="AP217" s="259"/>
      <c r="AQ217" s="259"/>
      <c r="AR217" s="259"/>
      <c r="AS217" s="260"/>
      <c r="AT217" s="261">
        <v>505000</v>
      </c>
      <c r="AU217" s="262"/>
      <c r="AV217" s="262"/>
      <c r="AW217" s="262"/>
      <c r="AX217" s="262"/>
      <c r="AY217" s="262"/>
      <c r="AZ217" s="262"/>
      <c r="BA217" s="262"/>
      <c r="BB217" s="262"/>
      <c r="BC217" s="262"/>
      <c r="BD217" s="262"/>
      <c r="BE217" s="262"/>
      <c r="BF217" s="262"/>
      <c r="BG217" s="262"/>
      <c r="BH217" s="262"/>
      <c r="BI217" s="262"/>
      <c r="BJ217" s="263"/>
      <c r="BK217" s="261">
        <v>505000</v>
      </c>
      <c r="BL217" s="262"/>
      <c r="BM217" s="262"/>
      <c r="BN217" s="262"/>
      <c r="BO217" s="262"/>
      <c r="BP217" s="262"/>
      <c r="BQ217" s="262"/>
      <c r="BR217" s="263"/>
      <c r="BS217" s="67"/>
      <c r="BT217" s="67"/>
      <c r="BU217" s="66"/>
      <c r="BV217" s="264">
        <v>505000</v>
      </c>
      <c r="BW217" s="264"/>
      <c r="BX217" s="264"/>
      <c r="BY217" s="264"/>
      <c r="BZ217" s="264"/>
      <c r="CA217" s="264"/>
      <c r="CB217" s="264"/>
      <c r="CC217" s="264"/>
      <c r="CD217" s="264"/>
      <c r="CE217" s="265"/>
      <c r="CF217" s="50" t="s">
        <v>489</v>
      </c>
      <c r="CG217" s="21"/>
      <c r="CH217" s="21"/>
    </row>
    <row r="218" spans="1:86" ht="44.25" customHeight="1">
      <c r="A218" s="266" t="s">
        <v>47</v>
      </c>
      <c r="B218" s="266"/>
      <c r="C218" s="266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105"/>
      <c r="Z218" s="105"/>
      <c r="AA218" s="105"/>
      <c r="AB218" s="105"/>
      <c r="AC218" s="105"/>
      <c r="AD218" s="106"/>
      <c r="AE218" s="29"/>
      <c r="AF218" s="25"/>
      <c r="AG218" s="25"/>
      <c r="AH218" s="25"/>
      <c r="AI218" s="25"/>
      <c r="AJ218" s="26"/>
      <c r="AK218" s="258" t="s">
        <v>298</v>
      </c>
      <c r="AL218" s="259"/>
      <c r="AM218" s="259"/>
      <c r="AN218" s="259"/>
      <c r="AO218" s="259"/>
      <c r="AP218" s="259"/>
      <c r="AQ218" s="259"/>
      <c r="AR218" s="259"/>
      <c r="AS218" s="260"/>
      <c r="AT218" s="261">
        <v>505000</v>
      </c>
      <c r="AU218" s="262"/>
      <c r="AV218" s="262"/>
      <c r="AW218" s="262"/>
      <c r="AX218" s="262"/>
      <c r="AY218" s="262"/>
      <c r="AZ218" s="262"/>
      <c r="BA218" s="262"/>
      <c r="BB218" s="262"/>
      <c r="BC218" s="262"/>
      <c r="BD218" s="262"/>
      <c r="BE218" s="262"/>
      <c r="BF218" s="262"/>
      <c r="BG218" s="262"/>
      <c r="BH218" s="262"/>
      <c r="BI218" s="262"/>
      <c r="BJ218" s="263"/>
      <c r="BK218" s="261">
        <v>505000</v>
      </c>
      <c r="BL218" s="262"/>
      <c r="BM218" s="262"/>
      <c r="BN218" s="262"/>
      <c r="BO218" s="262"/>
      <c r="BP218" s="262"/>
      <c r="BQ218" s="262"/>
      <c r="BR218" s="263"/>
      <c r="BS218" s="67"/>
      <c r="BT218" s="67"/>
      <c r="BU218" s="66"/>
      <c r="BV218" s="264">
        <v>505000</v>
      </c>
      <c r="BW218" s="264"/>
      <c r="BX218" s="264"/>
      <c r="BY218" s="264"/>
      <c r="BZ218" s="264"/>
      <c r="CA218" s="264"/>
      <c r="CB218" s="264"/>
      <c r="CC218" s="264"/>
      <c r="CD218" s="264"/>
      <c r="CE218" s="265"/>
      <c r="CF218" s="50" t="s">
        <v>489</v>
      </c>
      <c r="CG218" s="21"/>
      <c r="CH218" s="21"/>
    </row>
    <row r="219" spans="1:86" ht="187.5" customHeight="1">
      <c r="A219" s="266" t="s">
        <v>299</v>
      </c>
      <c r="B219" s="266"/>
      <c r="C219" s="266"/>
      <c r="D219" s="266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105"/>
      <c r="Z219" s="105"/>
      <c r="AA219" s="105"/>
      <c r="AB219" s="105"/>
      <c r="AC219" s="105"/>
      <c r="AD219" s="106"/>
      <c r="AE219" s="29"/>
      <c r="AF219" s="25"/>
      <c r="AG219" s="25"/>
      <c r="AH219" s="25"/>
      <c r="AI219" s="25"/>
      <c r="AJ219" s="26"/>
      <c r="AK219" s="258" t="s">
        <v>300</v>
      </c>
      <c r="AL219" s="259"/>
      <c r="AM219" s="259"/>
      <c r="AN219" s="259"/>
      <c r="AO219" s="259"/>
      <c r="AP219" s="259"/>
      <c r="AQ219" s="259"/>
      <c r="AR219" s="259"/>
      <c r="AS219" s="260"/>
      <c r="AT219" s="261">
        <v>36300</v>
      </c>
      <c r="AU219" s="262"/>
      <c r="AV219" s="262"/>
      <c r="AW219" s="262"/>
      <c r="AX219" s="262"/>
      <c r="AY219" s="262"/>
      <c r="AZ219" s="262"/>
      <c r="BA219" s="262"/>
      <c r="BB219" s="262"/>
      <c r="BC219" s="262"/>
      <c r="BD219" s="262"/>
      <c r="BE219" s="262"/>
      <c r="BF219" s="262"/>
      <c r="BG219" s="262"/>
      <c r="BH219" s="262"/>
      <c r="BI219" s="262"/>
      <c r="BJ219" s="263"/>
      <c r="BK219" s="261">
        <v>36264.73</v>
      </c>
      <c r="BL219" s="262"/>
      <c r="BM219" s="262"/>
      <c r="BN219" s="262"/>
      <c r="BO219" s="262"/>
      <c r="BP219" s="262"/>
      <c r="BQ219" s="262"/>
      <c r="BR219" s="263"/>
      <c r="BS219" s="67"/>
      <c r="BT219" s="67"/>
      <c r="BU219" s="66"/>
      <c r="BV219" s="264">
        <v>36264.73</v>
      </c>
      <c r="BW219" s="264"/>
      <c r="BX219" s="264"/>
      <c r="BY219" s="264"/>
      <c r="BZ219" s="264"/>
      <c r="CA219" s="264"/>
      <c r="CB219" s="264"/>
      <c r="CC219" s="264"/>
      <c r="CD219" s="264"/>
      <c r="CE219" s="265"/>
      <c r="CF219" s="50" t="s">
        <v>489</v>
      </c>
      <c r="CG219" s="21"/>
      <c r="CH219" s="21"/>
    </row>
    <row r="220" spans="1:86" ht="45.75" customHeight="1">
      <c r="A220" s="266" t="s">
        <v>47</v>
      </c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105"/>
      <c r="Z220" s="105"/>
      <c r="AA220" s="105"/>
      <c r="AB220" s="105"/>
      <c r="AC220" s="105"/>
      <c r="AD220" s="106"/>
      <c r="AE220" s="29"/>
      <c r="AF220" s="25"/>
      <c r="AG220" s="25"/>
      <c r="AH220" s="25"/>
      <c r="AI220" s="25"/>
      <c r="AJ220" s="26"/>
      <c r="AK220" s="258" t="s">
        <v>301</v>
      </c>
      <c r="AL220" s="259"/>
      <c r="AM220" s="259"/>
      <c r="AN220" s="259"/>
      <c r="AO220" s="259"/>
      <c r="AP220" s="259"/>
      <c r="AQ220" s="259"/>
      <c r="AR220" s="259"/>
      <c r="AS220" s="260"/>
      <c r="AT220" s="261">
        <v>36300</v>
      </c>
      <c r="AU220" s="262"/>
      <c r="AV220" s="262"/>
      <c r="AW220" s="262"/>
      <c r="AX220" s="262"/>
      <c r="AY220" s="262"/>
      <c r="AZ220" s="262"/>
      <c r="BA220" s="262"/>
      <c r="BB220" s="262"/>
      <c r="BC220" s="262"/>
      <c r="BD220" s="262"/>
      <c r="BE220" s="262"/>
      <c r="BF220" s="262"/>
      <c r="BG220" s="262"/>
      <c r="BH220" s="262"/>
      <c r="BI220" s="262"/>
      <c r="BJ220" s="263"/>
      <c r="BK220" s="261">
        <v>36264.73</v>
      </c>
      <c r="BL220" s="262"/>
      <c r="BM220" s="262"/>
      <c r="BN220" s="262"/>
      <c r="BO220" s="262"/>
      <c r="BP220" s="262"/>
      <c r="BQ220" s="262"/>
      <c r="BR220" s="263"/>
      <c r="BS220" s="67"/>
      <c r="BT220" s="67"/>
      <c r="BU220" s="66"/>
      <c r="BV220" s="264">
        <v>36264.73</v>
      </c>
      <c r="BW220" s="264"/>
      <c r="BX220" s="264"/>
      <c r="BY220" s="264"/>
      <c r="BZ220" s="264"/>
      <c r="CA220" s="264"/>
      <c r="CB220" s="264"/>
      <c r="CC220" s="264"/>
      <c r="CD220" s="264"/>
      <c r="CE220" s="265"/>
      <c r="CF220" s="50" t="s">
        <v>489</v>
      </c>
      <c r="CG220" s="21"/>
      <c r="CH220" s="21"/>
    </row>
    <row r="221" spans="1:86" ht="20.25" customHeight="1">
      <c r="A221" s="253" t="s">
        <v>29</v>
      </c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4"/>
      <c r="AE221" s="255"/>
      <c r="AF221" s="256"/>
      <c r="AG221" s="256"/>
      <c r="AH221" s="256"/>
      <c r="AI221" s="25"/>
      <c r="AJ221" s="26"/>
      <c r="AK221" s="302" t="s">
        <v>35</v>
      </c>
      <c r="AL221" s="303"/>
      <c r="AM221" s="303"/>
      <c r="AN221" s="303"/>
      <c r="AO221" s="303"/>
      <c r="AP221" s="303"/>
      <c r="AQ221" s="303"/>
      <c r="AR221" s="303"/>
      <c r="AS221" s="304"/>
      <c r="AT221" s="469">
        <v>200</v>
      </c>
      <c r="AU221" s="470"/>
      <c r="AV221" s="470"/>
      <c r="AW221" s="470"/>
      <c r="AX221" s="470"/>
      <c r="AY221" s="470"/>
      <c r="AZ221" s="470"/>
      <c r="BA221" s="470"/>
      <c r="BB221" s="470"/>
      <c r="BC221" s="470"/>
      <c r="BD221" s="470"/>
      <c r="BE221" s="470"/>
      <c r="BF221" s="470"/>
      <c r="BG221" s="470"/>
      <c r="BH221" s="470"/>
      <c r="BI221" s="470"/>
      <c r="BJ221" s="471"/>
      <c r="BK221" s="469">
        <v>0</v>
      </c>
      <c r="BL221" s="470"/>
      <c r="BM221" s="470"/>
      <c r="BN221" s="470"/>
      <c r="BO221" s="470"/>
      <c r="BP221" s="470"/>
      <c r="BQ221" s="470"/>
      <c r="BR221" s="471"/>
      <c r="BS221" s="84"/>
      <c r="BT221" s="84"/>
      <c r="BU221" s="160"/>
      <c r="BV221" s="288">
        <v>0</v>
      </c>
      <c r="BW221" s="288"/>
      <c r="BX221" s="288"/>
      <c r="BY221" s="288"/>
      <c r="BZ221" s="288"/>
      <c r="CA221" s="288"/>
      <c r="CB221" s="288"/>
      <c r="CC221" s="288"/>
      <c r="CD221" s="288"/>
      <c r="CE221" s="289"/>
      <c r="CF221" s="50" t="s">
        <v>489</v>
      </c>
      <c r="CG221" s="21"/>
      <c r="CH221" s="21"/>
    </row>
    <row r="222" spans="1:86" ht="20.25" customHeight="1">
      <c r="A222" s="266" t="s">
        <v>302</v>
      </c>
      <c r="B222" s="266"/>
      <c r="C222" s="266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105"/>
      <c r="Z222" s="105"/>
      <c r="AA222" s="105"/>
      <c r="AB222" s="105"/>
      <c r="AC222" s="105"/>
      <c r="AD222" s="106"/>
      <c r="AE222" s="29"/>
      <c r="AF222" s="25"/>
      <c r="AG222" s="25"/>
      <c r="AH222" s="25"/>
      <c r="AI222" s="25"/>
      <c r="AJ222" s="26"/>
      <c r="AK222" s="258" t="s">
        <v>30</v>
      </c>
      <c r="AL222" s="259"/>
      <c r="AM222" s="259"/>
      <c r="AN222" s="259"/>
      <c r="AO222" s="259"/>
      <c r="AP222" s="259"/>
      <c r="AQ222" s="259"/>
      <c r="AR222" s="259"/>
      <c r="AS222" s="260"/>
      <c r="AT222" s="261">
        <v>200</v>
      </c>
      <c r="AU222" s="262"/>
      <c r="AV222" s="262"/>
      <c r="AW222" s="262"/>
      <c r="AX222" s="262"/>
      <c r="AY222" s="262"/>
      <c r="AZ222" s="262"/>
      <c r="BA222" s="262"/>
      <c r="BB222" s="262"/>
      <c r="BC222" s="262"/>
      <c r="BD222" s="262"/>
      <c r="BE222" s="262"/>
      <c r="BF222" s="262"/>
      <c r="BG222" s="262"/>
      <c r="BH222" s="262"/>
      <c r="BI222" s="262"/>
      <c r="BJ222" s="263"/>
      <c r="BK222" s="261">
        <v>0</v>
      </c>
      <c r="BL222" s="262"/>
      <c r="BM222" s="262"/>
      <c r="BN222" s="262"/>
      <c r="BO222" s="262"/>
      <c r="BP222" s="262"/>
      <c r="BQ222" s="262"/>
      <c r="BR222" s="263"/>
      <c r="BS222" s="67"/>
      <c r="BT222" s="67"/>
      <c r="BU222" s="66"/>
      <c r="BV222" s="264">
        <v>0</v>
      </c>
      <c r="BW222" s="264"/>
      <c r="BX222" s="264"/>
      <c r="BY222" s="264"/>
      <c r="BZ222" s="264"/>
      <c r="CA222" s="264"/>
      <c r="CB222" s="264"/>
      <c r="CC222" s="264"/>
      <c r="CD222" s="264"/>
      <c r="CE222" s="265"/>
      <c r="CF222" s="50" t="s">
        <v>489</v>
      </c>
      <c r="CG222" s="21"/>
      <c r="CH222" s="21"/>
    </row>
    <row r="223" spans="1:86" ht="56.25" customHeight="1">
      <c r="A223" s="266" t="s">
        <v>303</v>
      </c>
      <c r="B223" s="266"/>
      <c r="C223" s="266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105"/>
      <c r="Z223" s="105"/>
      <c r="AA223" s="105"/>
      <c r="AB223" s="105"/>
      <c r="AC223" s="105"/>
      <c r="AD223" s="106"/>
      <c r="AE223" s="29"/>
      <c r="AF223" s="25"/>
      <c r="AG223" s="25"/>
      <c r="AH223" s="25"/>
      <c r="AI223" s="25"/>
      <c r="AJ223" s="26"/>
      <c r="AK223" s="258" t="s">
        <v>304</v>
      </c>
      <c r="AL223" s="259"/>
      <c r="AM223" s="259"/>
      <c r="AN223" s="259"/>
      <c r="AO223" s="259"/>
      <c r="AP223" s="259"/>
      <c r="AQ223" s="259"/>
      <c r="AR223" s="259"/>
      <c r="AS223" s="260"/>
      <c r="AT223" s="261">
        <v>200</v>
      </c>
      <c r="AU223" s="262"/>
      <c r="AV223" s="262"/>
      <c r="AW223" s="262"/>
      <c r="AX223" s="262"/>
      <c r="AY223" s="262"/>
      <c r="AZ223" s="262"/>
      <c r="BA223" s="262"/>
      <c r="BB223" s="262"/>
      <c r="BC223" s="262"/>
      <c r="BD223" s="262"/>
      <c r="BE223" s="262"/>
      <c r="BF223" s="262"/>
      <c r="BG223" s="262"/>
      <c r="BH223" s="262"/>
      <c r="BI223" s="262"/>
      <c r="BJ223" s="263"/>
      <c r="BK223" s="261">
        <v>0</v>
      </c>
      <c r="BL223" s="262"/>
      <c r="BM223" s="262"/>
      <c r="BN223" s="262"/>
      <c r="BO223" s="262"/>
      <c r="BP223" s="262"/>
      <c r="BQ223" s="262"/>
      <c r="BR223" s="263"/>
      <c r="BS223" s="67"/>
      <c r="BT223" s="67"/>
      <c r="BU223" s="66"/>
      <c r="BV223" s="264">
        <v>0</v>
      </c>
      <c r="BW223" s="264"/>
      <c r="BX223" s="264"/>
      <c r="BY223" s="264"/>
      <c r="BZ223" s="264"/>
      <c r="CA223" s="264"/>
      <c r="CB223" s="264"/>
      <c r="CC223" s="264"/>
      <c r="CD223" s="264"/>
      <c r="CE223" s="265"/>
      <c r="CF223" s="50" t="s">
        <v>489</v>
      </c>
      <c r="CG223" s="21"/>
      <c r="CH223" s="21"/>
    </row>
    <row r="224" spans="1:86" ht="55.5" customHeight="1">
      <c r="A224" s="266" t="s">
        <v>305</v>
      </c>
      <c r="B224" s="266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105"/>
      <c r="Z224" s="105"/>
      <c r="AA224" s="105"/>
      <c r="AB224" s="105"/>
      <c r="AC224" s="105"/>
      <c r="AD224" s="106"/>
      <c r="AE224" s="29"/>
      <c r="AF224" s="25"/>
      <c r="AG224" s="25"/>
      <c r="AH224" s="25"/>
      <c r="AI224" s="25"/>
      <c r="AJ224" s="26"/>
      <c r="AK224" s="258" t="s">
        <v>306</v>
      </c>
      <c r="AL224" s="259"/>
      <c r="AM224" s="259"/>
      <c r="AN224" s="259"/>
      <c r="AO224" s="259"/>
      <c r="AP224" s="259"/>
      <c r="AQ224" s="259"/>
      <c r="AR224" s="259"/>
      <c r="AS224" s="260"/>
      <c r="AT224" s="261">
        <v>200</v>
      </c>
      <c r="AU224" s="262"/>
      <c r="AV224" s="262"/>
      <c r="AW224" s="262"/>
      <c r="AX224" s="262"/>
      <c r="AY224" s="262"/>
      <c r="AZ224" s="262"/>
      <c r="BA224" s="262"/>
      <c r="BB224" s="262"/>
      <c r="BC224" s="262"/>
      <c r="BD224" s="262"/>
      <c r="BE224" s="262"/>
      <c r="BF224" s="262"/>
      <c r="BG224" s="262"/>
      <c r="BH224" s="262"/>
      <c r="BI224" s="262"/>
      <c r="BJ224" s="263"/>
      <c r="BK224" s="261">
        <v>0</v>
      </c>
      <c r="BL224" s="262"/>
      <c r="BM224" s="262"/>
      <c r="BN224" s="262"/>
      <c r="BO224" s="262"/>
      <c r="BP224" s="262"/>
      <c r="BQ224" s="262"/>
      <c r="BR224" s="263"/>
      <c r="BS224" s="67"/>
      <c r="BT224" s="67"/>
      <c r="BU224" s="66"/>
      <c r="BV224" s="264">
        <v>0</v>
      </c>
      <c r="BW224" s="264"/>
      <c r="BX224" s="264"/>
      <c r="BY224" s="264"/>
      <c r="BZ224" s="264"/>
      <c r="CA224" s="264"/>
      <c r="CB224" s="264"/>
      <c r="CC224" s="264"/>
      <c r="CD224" s="264"/>
      <c r="CE224" s="265"/>
      <c r="CF224" s="50" t="s">
        <v>489</v>
      </c>
      <c r="CG224" s="21"/>
      <c r="CH224" s="21"/>
    </row>
    <row r="225" spans="1:86" ht="171" customHeight="1">
      <c r="A225" s="266" t="s">
        <v>307</v>
      </c>
      <c r="B225" s="266"/>
      <c r="C225" s="266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105"/>
      <c r="Z225" s="105"/>
      <c r="AA225" s="105"/>
      <c r="AB225" s="105"/>
      <c r="AC225" s="105"/>
      <c r="AD225" s="106"/>
      <c r="AE225" s="29"/>
      <c r="AF225" s="25"/>
      <c r="AG225" s="25"/>
      <c r="AH225" s="25"/>
      <c r="AI225" s="25"/>
      <c r="AJ225" s="26"/>
      <c r="AK225" s="258" t="s">
        <v>308</v>
      </c>
      <c r="AL225" s="259"/>
      <c r="AM225" s="259"/>
      <c r="AN225" s="259"/>
      <c r="AO225" s="259"/>
      <c r="AP225" s="259"/>
      <c r="AQ225" s="259"/>
      <c r="AR225" s="259"/>
      <c r="AS225" s="260"/>
      <c r="AT225" s="261">
        <v>200</v>
      </c>
      <c r="AU225" s="262"/>
      <c r="AV225" s="262"/>
      <c r="AW225" s="262"/>
      <c r="AX225" s="262"/>
      <c r="AY225" s="262"/>
      <c r="AZ225" s="262"/>
      <c r="BA225" s="262"/>
      <c r="BB225" s="262"/>
      <c r="BC225" s="262"/>
      <c r="BD225" s="262"/>
      <c r="BE225" s="262"/>
      <c r="BF225" s="262"/>
      <c r="BG225" s="262"/>
      <c r="BH225" s="262"/>
      <c r="BI225" s="262"/>
      <c r="BJ225" s="263"/>
      <c r="BK225" s="261">
        <v>0</v>
      </c>
      <c r="BL225" s="262"/>
      <c r="BM225" s="262"/>
      <c r="BN225" s="262"/>
      <c r="BO225" s="262"/>
      <c r="BP225" s="262"/>
      <c r="BQ225" s="262"/>
      <c r="BR225" s="263"/>
      <c r="BS225" s="67"/>
      <c r="BT225" s="67"/>
      <c r="BU225" s="66"/>
      <c r="BV225" s="264">
        <v>0</v>
      </c>
      <c r="BW225" s="264"/>
      <c r="BX225" s="264"/>
      <c r="BY225" s="264"/>
      <c r="BZ225" s="264"/>
      <c r="CA225" s="264"/>
      <c r="CB225" s="264"/>
      <c r="CC225" s="264"/>
      <c r="CD225" s="264"/>
      <c r="CE225" s="265"/>
      <c r="CF225" s="50" t="s">
        <v>489</v>
      </c>
      <c r="CG225" s="21"/>
      <c r="CH225" s="21"/>
    </row>
    <row r="226" spans="1:86" ht="45" customHeight="1">
      <c r="A226" s="269" t="s">
        <v>121</v>
      </c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70"/>
      <c r="AE226" s="29"/>
      <c r="AF226" s="25"/>
      <c r="AG226" s="25"/>
      <c r="AH226" s="25"/>
      <c r="AI226" s="25"/>
      <c r="AJ226" s="26"/>
      <c r="AK226" s="258" t="s">
        <v>309</v>
      </c>
      <c r="AL226" s="259"/>
      <c r="AM226" s="259"/>
      <c r="AN226" s="259"/>
      <c r="AO226" s="259"/>
      <c r="AP226" s="259"/>
      <c r="AQ226" s="259"/>
      <c r="AR226" s="259"/>
      <c r="AS226" s="260"/>
      <c r="AT226" s="261">
        <v>200</v>
      </c>
      <c r="AU226" s="262"/>
      <c r="AV226" s="262"/>
      <c r="AW226" s="262"/>
      <c r="AX226" s="262"/>
      <c r="AY226" s="262"/>
      <c r="AZ226" s="262"/>
      <c r="BA226" s="262"/>
      <c r="BB226" s="262"/>
      <c r="BC226" s="262"/>
      <c r="BD226" s="262"/>
      <c r="BE226" s="262"/>
      <c r="BF226" s="262"/>
      <c r="BG226" s="262"/>
      <c r="BH226" s="262"/>
      <c r="BI226" s="262"/>
      <c r="BJ226" s="263"/>
      <c r="BK226" s="261">
        <v>0</v>
      </c>
      <c r="BL226" s="262"/>
      <c r="BM226" s="262"/>
      <c r="BN226" s="262"/>
      <c r="BO226" s="262"/>
      <c r="BP226" s="262"/>
      <c r="BQ226" s="262"/>
      <c r="BR226" s="263"/>
      <c r="BS226" s="67"/>
      <c r="BT226" s="67"/>
      <c r="BU226" s="66"/>
      <c r="BV226" s="264">
        <v>0</v>
      </c>
      <c r="BW226" s="264"/>
      <c r="BX226" s="264"/>
      <c r="BY226" s="264"/>
      <c r="BZ226" s="264"/>
      <c r="CA226" s="264"/>
      <c r="CB226" s="264"/>
      <c r="CC226" s="264"/>
      <c r="CD226" s="264"/>
      <c r="CE226" s="265"/>
      <c r="CF226" s="50" t="s">
        <v>489</v>
      </c>
      <c r="CG226" s="21"/>
      <c r="CH226" s="21"/>
    </row>
    <row r="227" spans="1:86" ht="48" customHeight="1">
      <c r="A227" s="268" t="s">
        <v>478</v>
      </c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96"/>
      <c r="Z227" s="96"/>
      <c r="AA227" s="96"/>
      <c r="AB227" s="96"/>
      <c r="AC227" s="96"/>
      <c r="AD227" s="97"/>
      <c r="AE227" s="29"/>
      <c r="AF227" s="25"/>
      <c r="AG227" s="25"/>
      <c r="AH227" s="25"/>
      <c r="AI227" s="25"/>
      <c r="AJ227" s="26"/>
      <c r="AK227" s="258" t="s">
        <v>310</v>
      </c>
      <c r="AL227" s="259"/>
      <c r="AM227" s="259"/>
      <c r="AN227" s="259"/>
      <c r="AO227" s="259"/>
      <c r="AP227" s="259"/>
      <c r="AQ227" s="259"/>
      <c r="AR227" s="259"/>
      <c r="AS227" s="260"/>
      <c r="AT227" s="261">
        <v>200</v>
      </c>
      <c r="AU227" s="262"/>
      <c r="AV227" s="262"/>
      <c r="AW227" s="262"/>
      <c r="AX227" s="262"/>
      <c r="AY227" s="262"/>
      <c r="AZ227" s="262"/>
      <c r="BA227" s="262"/>
      <c r="BB227" s="262"/>
      <c r="BC227" s="262"/>
      <c r="BD227" s="262"/>
      <c r="BE227" s="262"/>
      <c r="BF227" s="262"/>
      <c r="BG227" s="262"/>
      <c r="BH227" s="262"/>
      <c r="BI227" s="262"/>
      <c r="BJ227" s="263"/>
      <c r="BK227" s="261">
        <v>0</v>
      </c>
      <c r="BL227" s="262"/>
      <c r="BM227" s="262"/>
      <c r="BN227" s="262"/>
      <c r="BO227" s="262"/>
      <c r="BP227" s="262"/>
      <c r="BQ227" s="262"/>
      <c r="BR227" s="263"/>
      <c r="BS227" s="67"/>
      <c r="BT227" s="67"/>
      <c r="BU227" s="66"/>
      <c r="BV227" s="264">
        <v>0</v>
      </c>
      <c r="BW227" s="264"/>
      <c r="BX227" s="264"/>
      <c r="BY227" s="264"/>
      <c r="BZ227" s="264"/>
      <c r="CA227" s="264"/>
      <c r="CB227" s="264"/>
      <c r="CC227" s="264"/>
      <c r="CD227" s="264"/>
      <c r="CE227" s="265"/>
      <c r="CF227" s="50" t="s">
        <v>489</v>
      </c>
      <c r="CG227" s="21"/>
      <c r="CH227" s="21"/>
    </row>
    <row r="228" spans="1:86" ht="18" customHeight="1">
      <c r="A228" s="268" t="s">
        <v>428</v>
      </c>
      <c r="B228" s="268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91"/>
      <c r="Z228" s="91"/>
      <c r="AA228" s="91"/>
      <c r="AB228" s="91"/>
      <c r="AC228" s="91"/>
      <c r="AD228" s="102"/>
      <c r="AE228" s="29"/>
      <c r="AF228" s="25"/>
      <c r="AG228" s="25"/>
      <c r="AH228" s="25"/>
      <c r="AI228" s="25"/>
      <c r="AJ228" s="26"/>
      <c r="AK228" s="258" t="s">
        <v>311</v>
      </c>
      <c r="AL228" s="259"/>
      <c r="AM228" s="259"/>
      <c r="AN228" s="259"/>
      <c r="AO228" s="259"/>
      <c r="AP228" s="259"/>
      <c r="AQ228" s="259"/>
      <c r="AR228" s="259"/>
      <c r="AS228" s="260"/>
      <c r="AT228" s="261">
        <v>200</v>
      </c>
      <c r="AU228" s="262"/>
      <c r="AV228" s="262"/>
      <c r="AW228" s="262"/>
      <c r="AX228" s="262"/>
      <c r="AY228" s="262"/>
      <c r="AZ228" s="262"/>
      <c r="BA228" s="262"/>
      <c r="BB228" s="262"/>
      <c r="BC228" s="262"/>
      <c r="BD228" s="262"/>
      <c r="BE228" s="262"/>
      <c r="BF228" s="262"/>
      <c r="BG228" s="262"/>
      <c r="BH228" s="262"/>
      <c r="BI228" s="262"/>
      <c r="BJ228" s="263"/>
      <c r="BK228" s="261">
        <v>0</v>
      </c>
      <c r="BL228" s="262"/>
      <c r="BM228" s="262"/>
      <c r="BN228" s="262"/>
      <c r="BO228" s="262"/>
      <c r="BP228" s="262"/>
      <c r="BQ228" s="262"/>
      <c r="BR228" s="263"/>
      <c r="BS228" s="67"/>
      <c r="BT228" s="67"/>
      <c r="BU228" s="66"/>
      <c r="BV228" s="264">
        <v>0</v>
      </c>
      <c r="BW228" s="264"/>
      <c r="BX228" s="264"/>
      <c r="BY228" s="264"/>
      <c r="BZ228" s="264"/>
      <c r="CA228" s="264"/>
      <c r="CB228" s="264"/>
      <c r="CC228" s="264"/>
      <c r="CD228" s="264"/>
      <c r="CE228" s="265"/>
      <c r="CF228" s="50" t="s">
        <v>489</v>
      </c>
      <c r="CG228" s="21"/>
      <c r="CH228" s="21"/>
    </row>
    <row r="229" spans="1:86" ht="21" customHeight="1">
      <c r="A229" s="257" t="s">
        <v>235</v>
      </c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  <c r="W229" s="257"/>
      <c r="X229" s="257"/>
      <c r="Y229" s="91"/>
      <c r="Z229" s="91"/>
      <c r="AA229" s="91"/>
      <c r="AB229" s="91"/>
      <c r="AC229" s="91"/>
      <c r="AD229" s="102"/>
      <c r="AE229" s="29"/>
      <c r="AF229" s="25"/>
      <c r="AG229" s="25"/>
      <c r="AH229" s="25"/>
      <c r="AI229" s="25"/>
      <c r="AJ229" s="26"/>
      <c r="AK229" s="258" t="s">
        <v>312</v>
      </c>
      <c r="AL229" s="259"/>
      <c r="AM229" s="259"/>
      <c r="AN229" s="259"/>
      <c r="AO229" s="259"/>
      <c r="AP229" s="259"/>
      <c r="AQ229" s="259"/>
      <c r="AR229" s="259"/>
      <c r="AS229" s="260"/>
      <c r="AT229" s="261">
        <v>200</v>
      </c>
      <c r="AU229" s="262"/>
      <c r="AV229" s="262"/>
      <c r="AW229" s="262"/>
      <c r="AX229" s="262"/>
      <c r="AY229" s="262"/>
      <c r="AZ229" s="262"/>
      <c r="BA229" s="262"/>
      <c r="BB229" s="262"/>
      <c r="BC229" s="262"/>
      <c r="BD229" s="262"/>
      <c r="BE229" s="262"/>
      <c r="BF229" s="262"/>
      <c r="BG229" s="262"/>
      <c r="BH229" s="262"/>
      <c r="BI229" s="262"/>
      <c r="BJ229" s="263"/>
      <c r="BK229" s="261">
        <v>0</v>
      </c>
      <c r="BL229" s="262"/>
      <c r="BM229" s="262"/>
      <c r="BN229" s="262"/>
      <c r="BO229" s="262"/>
      <c r="BP229" s="262"/>
      <c r="BQ229" s="262"/>
      <c r="BR229" s="263"/>
      <c r="BS229" s="67"/>
      <c r="BT229" s="67"/>
      <c r="BU229" s="66"/>
      <c r="BV229" s="264">
        <v>0</v>
      </c>
      <c r="BW229" s="264"/>
      <c r="BX229" s="264"/>
      <c r="BY229" s="264"/>
      <c r="BZ229" s="264"/>
      <c r="CA229" s="264"/>
      <c r="CB229" s="264"/>
      <c r="CC229" s="264"/>
      <c r="CD229" s="264"/>
      <c r="CE229" s="265"/>
      <c r="CF229" s="50" t="s">
        <v>489</v>
      </c>
      <c r="CG229" s="21"/>
      <c r="CH229" s="21"/>
    </row>
    <row r="230" spans="1:84" ht="30" customHeight="1">
      <c r="A230" s="351" t="s">
        <v>387</v>
      </c>
      <c r="B230" s="351"/>
      <c r="C230" s="351"/>
      <c r="D230" s="351"/>
      <c r="E230" s="351"/>
      <c r="F230" s="351"/>
      <c r="G230" s="351"/>
      <c r="H230" s="351"/>
      <c r="I230" s="351"/>
      <c r="J230" s="351"/>
      <c r="K230" s="351"/>
      <c r="L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X230" s="351"/>
      <c r="Y230" s="351"/>
      <c r="Z230" s="351"/>
      <c r="AA230" s="351"/>
      <c r="AB230" s="351"/>
      <c r="AC230" s="351"/>
      <c r="AD230" s="352"/>
      <c r="AE230" s="353"/>
      <c r="AF230" s="354"/>
      <c r="AG230" s="354"/>
      <c r="AH230" s="354"/>
      <c r="AI230" s="354"/>
      <c r="AJ230" s="355"/>
      <c r="AK230" s="356"/>
      <c r="AL230" s="357"/>
      <c r="AM230" s="357"/>
      <c r="AN230" s="357"/>
      <c r="AO230" s="357"/>
      <c r="AP230" s="357"/>
      <c r="AQ230" s="357"/>
      <c r="AR230" s="357"/>
      <c r="AS230" s="358"/>
      <c r="AT230" s="348"/>
      <c r="AU230" s="349"/>
      <c r="AV230" s="349"/>
      <c r="AW230" s="349"/>
      <c r="AX230" s="349"/>
      <c r="AY230" s="349"/>
      <c r="AZ230" s="349"/>
      <c r="BA230" s="349"/>
      <c r="BB230" s="349"/>
      <c r="BC230" s="349"/>
      <c r="BD230" s="349"/>
      <c r="BE230" s="349"/>
      <c r="BF230" s="349"/>
      <c r="BG230" s="349"/>
      <c r="BH230" s="349"/>
      <c r="BI230" s="349"/>
      <c r="BJ230" s="350"/>
      <c r="BK230" s="347"/>
      <c r="BL230" s="347"/>
      <c r="BM230" s="347"/>
      <c r="BN230" s="347"/>
      <c r="BO230" s="347"/>
      <c r="BP230" s="347"/>
      <c r="BQ230" s="347"/>
      <c r="BR230" s="347"/>
      <c r="BS230" s="52"/>
      <c r="BT230" s="52"/>
      <c r="BU230" s="52"/>
      <c r="BV230" s="347"/>
      <c r="BW230" s="347"/>
      <c r="BX230" s="347"/>
      <c r="BY230" s="347"/>
      <c r="BZ230" s="347"/>
      <c r="CA230" s="347"/>
      <c r="CB230" s="347"/>
      <c r="CC230" s="347"/>
      <c r="CD230" s="347"/>
      <c r="CE230" s="347"/>
      <c r="CF230" s="72"/>
    </row>
    <row r="231" spans="1:84" ht="18" customHeight="1">
      <c r="A231" s="351" t="s">
        <v>388</v>
      </c>
      <c r="B231" s="351"/>
      <c r="C231" s="351"/>
      <c r="D231" s="351"/>
      <c r="E231" s="351"/>
      <c r="F231" s="351"/>
      <c r="G231" s="351"/>
      <c r="H231" s="351"/>
      <c r="I231" s="351"/>
      <c r="J231" s="351"/>
      <c r="K231" s="351"/>
      <c r="L231" s="351"/>
      <c r="M231" s="351"/>
      <c r="N231" s="351"/>
      <c r="O231" s="351"/>
      <c r="P231" s="351"/>
      <c r="Q231" s="351"/>
      <c r="R231" s="351"/>
      <c r="S231" s="351"/>
      <c r="T231" s="351"/>
      <c r="U231" s="351"/>
      <c r="V231" s="351"/>
      <c r="W231" s="351"/>
      <c r="X231" s="351"/>
      <c r="Y231" s="351"/>
      <c r="Z231" s="351"/>
      <c r="AA231" s="351"/>
      <c r="AB231" s="351"/>
      <c r="AC231" s="351"/>
      <c r="AD231" s="352"/>
      <c r="AE231" s="353" t="s">
        <v>412</v>
      </c>
      <c r="AF231" s="354"/>
      <c r="AG231" s="354"/>
      <c r="AH231" s="354"/>
      <c r="AI231" s="354"/>
      <c r="AJ231" s="355"/>
      <c r="AK231" s="359"/>
      <c r="AL231" s="360"/>
      <c r="AM231" s="360"/>
      <c r="AN231" s="360"/>
      <c r="AO231" s="360"/>
      <c r="AP231" s="360"/>
      <c r="AQ231" s="360"/>
      <c r="AR231" s="360"/>
      <c r="AS231" s="361"/>
      <c r="AT231" s="348">
        <v>-192200</v>
      </c>
      <c r="AU231" s="349"/>
      <c r="AV231" s="349"/>
      <c r="AW231" s="349"/>
      <c r="AX231" s="349"/>
      <c r="AY231" s="349"/>
      <c r="AZ231" s="349"/>
      <c r="BA231" s="349"/>
      <c r="BB231" s="349"/>
      <c r="BC231" s="349"/>
      <c r="BD231" s="349"/>
      <c r="BE231" s="349"/>
      <c r="BF231" s="349"/>
      <c r="BG231" s="349"/>
      <c r="BH231" s="349"/>
      <c r="BI231" s="349"/>
      <c r="BJ231" s="350"/>
      <c r="BK231" s="347">
        <v>-88464.2</v>
      </c>
      <c r="BL231" s="347"/>
      <c r="BM231" s="347"/>
      <c r="BN231" s="347"/>
      <c r="BO231" s="347"/>
      <c r="BP231" s="347"/>
      <c r="BQ231" s="347"/>
      <c r="BR231" s="347"/>
      <c r="BS231" s="52"/>
      <c r="BT231" s="52"/>
      <c r="BU231" s="52"/>
      <c r="BV231" s="347">
        <f>BK231</f>
        <v>-88464.2</v>
      </c>
      <c r="BW231" s="475"/>
      <c r="BX231" s="475"/>
      <c r="BY231" s="475"/>
      <c r="BZ231" s="475"/>
      <c r="CA231" s="475"/>
      <c r="CB231" s="475"/>
      <c r="CC231" s="475"/>
      <c r="CD231" s="475"/>
      <c r="CE231" s="475"/>
      <c r="CF231" s="50" t="s">
        <v>489</v>
      </c>
    </row>
  </sheetData>
  <sheetProtection/>
  <mergeCells count="1317">
    <mergeCell ref="BV158:CE158"/>
    <mergeCell ref="BV159:CE159"/>
    <mergeCell ref="BV160:CE160"/>
    <mergeCell ref="BV161:CE161"/>
    <mergeCell ref="BV154:CE154"/>
    <mergeCell ref="BV155:CE155"/>
    <mergeCell ref="BV156:CE156"/>
    <mergeCell ref="BV157:CE157"/>
    <mergeCell ref="BV150:CE150"/>
    <mergeCell ref="BV151:CE151"/>
    <mergeCell ref="BV152:CE152"/>
    <mergeCell ref="BV153:CE153"/>
    <mergeCell ref="BV146:CE146"/>
    <mergeCell ref="BV147:CE147"/>
    <mergeCell ref="BV148:CE148"/>
    <mergeCell ref="BV149:CE149"/>
    <mergeCell ref="BV141:CE141"/>
    <mergeCell ref="BV142:CE142"/>
    <mergeCell ref="BV143:CE143"/>
    <mergeCell ref="BV145:CE145"/>
    <mergeCell ref="BV144:CE144"/>
    <mergeCell ref="BV137:CE137"/>
    <mergeCell ref="BV140:CE140"/>
    <mergeCell ref="AT196:BJ196"/>
    <mergeCell ref="BK196:BR196"/>
    <mergeCell ref="BV196:CE196"/>
    <mergeCell ref="A197:X197"/>
    <mergeCell ref="AE197:AH197"/>
    <mergeCell ref="AK197:AS197"/>
    <mergeCell ref="AT197:BJ197"/>
    <mergeCell ref="BK197:BR197"/>
    <mergeCell ref="BV197:CE197"/>
    <mergeCell ref="A195:AD195"/>
    <mergeCell ref="A196:X196"/>
    <mergeCell ref="AE196:AH196"/>
    <mergeCell ref="AK196:AS196"/>
    <mergeCell ref="BK194:BR194"/>
    <mergeCell ref="BV194:CE194"/>
    <mergeCell ref="AE195:AH195"/>
    <mergeCell ref="AK195:AS195"/>
    <mergeCell ref="AT195:BJ195"/>
    <mergeCell ref="BK195:BR195"/>
    <mergeCell ref="BV195:CE195"/>
    <mergeCell ref="A194:X194"/>
    <mergeCell ref="AE194:AH194"/>
    <mergeCell ref="AK194:AS194"/>
    <mergeCell ref="AT194:BJ194"/>
    <mergeCell ref="BK192:BR192"/>
    <mergeCell ref="BV192:CE192"/>
    <mergeCell ref="A193:X193"/>
    <mergeCell ref="AE193:AH193"/>
    <mergeCell ref="AK193:AS193"/>
    <mergeCell ref="AT193:BJ193"/>
    <mergeCell ref="BK193:BR193"/>
    <mergeCell ref="BV193:CE193"/>
    <mergeCell ref="A192:X192"/>
    <mergeCell ref="AE192:AH192"/>
    <mergeCell ref="AK192:AS192"/>
    <mergeCell ref="AT192:BJ192"/>
    <mergeCell ref="BV190:CE190"/>
    <mergeCell ref="A190:AD190"/>
    <mergeCell ref="A191:X191"/>
    <mergeCell ref="AE191:AH191"/>
    <mergeCell ref="AK191:AS191"/>
    <mergeCell ref="AT191:BJ191"/>
    <mergeCell ref="BK191:BR191"/>
    <mergeCell ref="BV191:CE191"/>
    <mergeCell ref="AE190:AH190"/>
    <mergeCell ref="AK190:AS190"/>
    <mergeCell ref="AT190:BJ190"/>
    <mergeCell ref="BK190:BR190"/>
    <mergeCell ref="BK188:BR188"/>
    <mergeCell ref="BV188:CE188"/>
    <mergeCell ref="A189:X189"/>
    <mergeCell ref="AE189:AH189"/>
    <mergeCell ref="AK189:AS189"/>
    <mergeCell ref="AT189:BJ189"/>
    <mergeCell ref="BK189:BR189"/>
    <mergeCell ref="BV189:CE189"/>
    <mergeCell ref="A188:X188"/>
    <mergeCell ref="AE188:AH188"/>
    <mergeCell ref="AK188:AS188"/>
    <mergeCell ref="AT188:BJ188"/>
    <mergeCell ref="BK186:BR186"/>
    <mergeCell ref="BV186:CE186"/>
    <mergeCell ref="A187:X187"/>
    <mergeCell ref="AE187:AH187"/>
    <mergeCell ref="AK187:AS187"/>
    <mergeCell ref="AT187:BJ187"/>
    <mergeCell ref="BK187:BR187"/>
    <mergeCell ref="BV187:CE187"/>
    <mergeCell ref="A186:X186"/>
    <mergeCell ref="AE186:AH186"/>
    <mergeCell ref="AK186:AS186"/>
    <mergeCell ref="AT186:BJ186"/>
    <mergeCell ref="BK184:BR184"/>
    <mergeCell ref="BV184:CE184"/>
    <mergeCell ref="A185:X185"/>
    <mergeCell ref="AE185:AH185"/>
    <mergeCell ref="AK185:AS185"/>
    <mergeCell ref="AT185:BJ185"/>
    <mergeCell ref="BK185:BR185"/>
    <mergeCell ref="BV185:CE185"/>
    <mergeCell ref="A184:X184"/>
    <mergeCell ref="AE184:AH184"/>
    <mergeCell ref="AK184:AS184"/>
    <mergeCell ref="AT184:BJ184"/>
    <mergeCell ref="AK176:AS176"/>
    <mergeCell ref="AT176:BJ176"/>
    <mergeCell ref="BK176:BR176"/>
    <mergeCell ref="BV176:CE176"/>
    <mergeCell ref="BK182:BR182"/>
    <mergeCell ref="BV182:CE182"/>
    <mergeCell ref="A183:X183"/>
    <mergeCell ref="AE183:AH183"/>
    <mergeCell ref="AK183:AS183"/>
    <mergeCell ref="AT183:BJ183"/>
    <mergeCell ref="BK183:BR183"/>
    <mergeCell ref="BV183:CE183"/>
    <mergeCell ref="A182:X182"/>
    <mergeCell ref="AE182:AH182"/>
    <mergeCell ref="AK182:AS182"/>
    <mergeCell ref="AT182:BJ182"/>
    <mergeCell ref="BV180:CE180"/>
    <mergeCell ref="A180:AD180"/>
    <mergeCell ref="A181:X181"/>
    <mergeCell ref="AE181:AH181"/>
    <mergeCell ref="AK181:AS181"/>
    <mergeCell ref="AT181:BJ181"/>
    <mergeCell ref="BK181:BR181"/>
    <mergeCell ref="BV181:CE181"/>
    <mergeCell ref="AE180:AH180"/>
    <mergeCell ref="AK180:AS180"/>
    <mergeCell ref="AT180:BJ180"/>
    <mergeCell ref="BK180:BR180"/>
    <mergeCell ref="BK178:BR178"/>
    <mergeCell ref="BV178:CE178"/>
    <mergeCell ref="A179:X179"/>
    <mergeCell ref="AE179:AH179"/>
    <mergeCell ref="AK179:AS179"/>
    <mergeCell ref="AT179:BJ179"/>
    <mergeCell ref="BK179:BR179"/>
    <mergeCell ref="BV179:CE179"/>
    <mergeCell ref="A178:X178"/>
    <mergeCell ref="AE178:AH178"/>
    <mergeCell ref="AK178:AS178"/>
    <mergeCell ref="AT178:BJ178"/>
    <mergeCell ref="BK175:BR175"/>
    <mergeCell ref="BV175:CE175"/>
    <mergeCell ref="A177:X177"/>
    <mergeCell ref="AE177:AH177"/>
    <mergeCell ref="AK177:AS177"/>
    <mergeCell ref="AT177:BJ177"/>
    <mergeCell ref="BK177:BR177"/>
    <mergeCell ref="BV177:CE177"/>
    <mergeCell ref="A176:X176"/>
    <mergeCell ref="AE176:AH176"/>
    <mergeCell ref="A175:X175"/>
    <mergeCell ref="AE175:AH175"/>
    <mergeCell ref="AK175:AS175"/>
    <mergeCell ref="AT175:BJ175"/>
    <mergeCell ref="AT173:BJ173"/>
    <mergeCell ref="BK173:BR173"/>
    <mergeCell ref="BV173:CE173"/>
    <mergeCell ref="A174:X174"/>
    <mergeCell ref="AE174:AH174"/>
    <mergeCell ref="AK174:AS174"/>
    <mergeCell ref="AT174:BJ174"/>
    <mergeCell ref="BK174:BR174"/>
    <mergeCell ref="BV174:CE174"/>
    <mergeCell ref="A172:AD172"/>
    <mergeCell ref="A173:X173"/>
    <mergeCell ref="AE173:AH173"/>
    <mergeCell ref="AK173:AS173"/>
    <mergeCell ref="BK171:BR171"/>
    <mergeCell ref="BV171:CE171"/>
    <mergeCell ref="AE172:AH172"/>
    <mergeCell ref="AK172:AS172"/>
    <mergeCell ref="AT172:BJ172"/>
    <mergeCell ref="BK172:BR172"/>
    <mergeCell ref="BV172:CE172"/>
    <mergeCell ref="A171:X171"/>
    <mergeCell ref="AE171:AH171"/>
    <mergeCell ref="AK171:AS171"/>
    <mergeCell ref="AT171:BJ171"/>
    <mergeCell ref="BK169:BR169"/>
    <mergeCell ref="BV169:CE169"/>
    <mergeCell ref="A170:X170"/>
    <mergeCell ref="AE170:AH170"/>
    <mergeCell ref="AK170:AS170"/>
    <mergeCell ref="AT170:BJ170"/>
    <mergeCell ref="BK170:BR170"/>
    <mergeCell ref="BV170:CE170"/>
    <mergeCell ref="A169:X169"/>
    <mergeCell ref="AE169:AH169"/>
    <mergeCell ref="AK169:AS169"/>
    <mergeCell ref="AT169:BJ169"/>
    <mergeCell ref="AT164:BJ164"/>
    <mergeCell ref="BK164:BR164"/>
    <mergeCell ref="BV164:CE164"/>
    <mergeCell ref="A165:X165"/>
    <mergeCell ref="AE165:AH165"/>
    <mergeCell ref="AK165:AS165"/>
    <mergeCell ref="AT165:BJ165"/>
    <mergeCell ref="BK165:BR165"/>
    <mergeCell ref="BV165:CE165"/>
    <mergeCell ref="A164:X164"/>
    <mergeCell ref="AE164:AH164"/>
    <mergeCell ref="AK164:AS164"/>
    <mergeCell ref="A161:X161"/>
    <mergeCell ref="AK161:AS161"/>
    <mergeCell ref="AT161:BJ161"/>
    <mergeCell ref="BK161:BR161"/>
    <mergeCell ref="A160:X160"/>
    <mergeCell ref="AK160:AS160"/>
    <mergeCell ref="AT160:BJ160"/>
    <mergeCell ref="BK160:BR160"/>
    <mergeCell ref="A159:X159"/>
    <mergeCell ref="AK159:AS159"/>
    <mergeCell ref="AT159:BJ159"/>
    <mergeCell ref="BK159:BR159"/>
    <mergeCell ref="A158:X158"/>
    <mergeCell ref="AK158:AS158"/>
    <mergeCell ref="AT158:BJ158"/>
    <mergeCell ref="BK158:BR158"/>
    <mergeCell ref="A157:X157"/>
    <mergeCell ref="AK157:AS157"/>
    <mergeCell ref="AT157:BJ157"/>
    <mergeCell ref="BK157:BR157"/>
    <mergeCell ref="BK106:BR106"/>
    <mergeCell ref="BV106:CE106"/>
    <mergeCell ref="BK166:BR166"/>
    <mergeCell ref="BV166:CE166"/>
    <mergeCell ref="A155:X155"/>
    <mergeCell ref="AK155:AS155"/>
    <mergeCell ref="AT155:BJ155"/>
    <mergeCell ref="BK155:BR155"/>
    <mergeCell ref="A156:X156"/>
    <mergeCell ref="AK156:AS156"/>
    <mergeCell ref="AT156:BJ156"/>
    <mergeCell ref="BK156:BR156"/>
    <mergeCell ref="A166:X166"/>
    <mergeCell ref="AE166:AH166"/>
    <mergeCell ref="AK166:AS166"/>
    <mergeCell ref="AT166:BJ166"/>
    <mergeCell ref="AK153:AS153"/>
    <mergeCell ref="AT153:BJ153"/>
    <mergeCell ref="BK153:BR153"/>
    <mergeCell ref="A154:X154"/>
    <mergeCell ref="AK154:AS154"/>
    <mergeCell ref="AT154:BJ154"/>
    <mergeCell ref="BK154:BR154"/>
    <mergeCell ref="A153:AD153"/>
    <mergeCell ref="A152:X152"/>
    <mergeCell ref="AK152:AS152"/>
    <mergeCell ref="AT152:BJ152"/>
    <mergeCell ref="BK152:BR152"/>
    <mergeCell ref="A151:X151"/>
    <mergeCell ref="AK151:AS151"/>
    <mergeCell ref="AT151:BJ151"/>
    <mergeCell ref="BK151:BR151"/>
    <mergeCell ref="A150:X150"/>
    <mergeCell ref="AK150:AS150"/>
    <mergeCell ref="AT150:BJ150"/>
    <mergeCell ref="BK150:BR150"/>
    <mergeCell ref="A149:X149"/>
    <mergeCell ref="AK149:AS149"/>
    <mergeCell ref="AT149:BJ149"/>
    <mergeCell ref="BK149:BR149"/>
    <mergeCell ref="A148:X148"/>
    <mergeCell ref="AK148:AS148"/>
    <mergeCell ref="AT148:BJ148"/>
    <mergeCell ref="BK148:BR148"/>
    <mergeCell ref="A147:X147"/>
    <mergeCell ref="AK147:AS147"/>
    <mergeCell ref="AT147:BJ147"/>
    <mergeCell ref="BK147:BR147"/>
    <mergeCell ref="A146:X146"/>
    <mergeCell ref="AK146:AS146"/>
    <mergeCell ref="AT146:BJ146"/>
    <mergeCell ref="BK146:BR146"/>
    <mergeCell ref="A145:X145"/>
    <mergeCell ref="AK145:AS145"/>
    <mergeCell ref="AT145:BJ145"/>
    <mergeCell ref="BK145:BR145"/>
    <mergeCell ref="BK143:BR143"/>
    <mergeCell ref="A144:X144"/>
    <mergeCell ref="AK144:AS144"/>
    <mergeCell ref="AT144:BJ144"/>
    <mergeCell ref="BK144:BR144"/>
    <mergeCell ref="A143:X143"/>
    <mergeCell ref="AK143:AS143"/>
    <mergeCell ref="AT143:BJ143"/>
    <mergeCell ref="A142:X142"/>
    <mergeCell ref="AK142:AS142"/>
    <mergeCell ref="AT142:BJ142"/>
    <mergeCell ref="BK142:BR142"/>
    <mergeCell ref="AK139:AS139"/>
    <mergeCell ref="AT139:BJ139"/>
    <mergeCell ref="BK139:BR139"/>
    <mergeCell ref="AK141:AS141"/>
    <mergeCell ref="AT141:BJ141"/>
    <mergeCell ref="BK141:BR141"/>
    <mergeCell ref="AK138:AS138"/>
    <mergeCell ref="AT138:BJ138"/>
    <mergeCell ref="BK138:BR138"/>
    <mergeCell ref="BV138:CE138"/>
    <mergeCell ref="BV121:CE121"/>
    <mergeCell ref="A126:AD126"/>
    <mergeCell ref="A129:AD129"/>
    <mergeCell ref="A131:AD131"/>
    <mergeCell ref="AT124:BJ124"/>
    <mergeCell ref="AT128:BJ128"/>
    <mergeCell ref="AT129:BJ129"/>
    <mergeCell ref="BV124:CE124"/>
    <mergeCell ref="BK167:BR167"/>
    <mergeCell ref="BV167:CE167"/>
    <mergeCell ref="AT122:BJ122"/>
    <mergeCell ref="A116:AD116"/>
    <mergeCell ref="A117:AD117"/>
    <mergeCell ref="A119:AD119"/>
    <mergeCell ref="A121:AD121"/>
    <mergeCell ref="AE121:AH121"/>
    <mergeCell ref="AK121:AS121"/>
    <mergeCell ref="AK119:AS119"/>
    <mergeCell ref="A167:X167"/>
    <mergeCell ref="AE167:AH167"/>
    <mergeCell ref="AK167:AS167"/>
    <mergeCell ref="AT167:BJ167"/>
    <mergeCell ref="BK115:BR115"/>
    <mergeCell ref="BV115:CE115"/>
    <mergeCell ref="AE116:AH116"/>
    <mergeCell ref="A168:X168"/>
    <mergeCell ref="AE168:AH168"/>
    <mergeCell ref="AK168:AS168"/>
    <mergeCell ref="AT168:BJ168"/>
    <mergeCell ref="BK168:BR168"/>
    <mergeCell ref="BV168:CE168"/>
    <mergeCell ref="AT119:BJ119"/>
    <mergeCell ref="BK117:BR117"/>
    <mergeCell ref="BV117:CE117"/>
    <mergeCell ref="A137:X137"/>
    <mergeCell ref="AK137:AS137"/>
    <mergeCell ref="BK119:BR119"/>
    <mergeCell ref="BV119:CE119"/>
    <mergeCell ref="AE117:AH117"/>
    <mergeCell ref="AK117:AS117"/>
    <mergeCell ref="AT121:BJ121"/>
    <mergeCell ref="BK121:BR121"/>
    <mergeCell ref="BK112:BR112"/>
    <mergeCell ref="BV112:CE112"/>
    <mergeCell ref="AT116:BJ116"/>
    <mergeCell ref="BK116:BR116"/>
    <mergeCell ref="BV116:CE116"/>
    <mergeCell ref="BV113:CE113"/>
    <mergeCell ref="AT114:BJ114"/>
    <mergeCell ref="BK114:BR114"/>
    <mergeCell ref="BV114:CE114"/>
    <mergeCell ref="AT115:BJ115"/>
    <mergeCell ref="AE105:AH105"/>
    <mergeCell ref="AK105:AS105"/>
    <mergeCell ref="BV105:CE105"/>
    <mergeCell ref="A105:X105"/>
    <mergeCell ref="A104:AD104"/>
    <mergeCell ref="AE104:AH104"/>
    <mergeCell ref="AK104:AS104"/>
    <mergeCell ref="AT104:BJ104"/>
    <mergeCell ref="BK104:BR104"/>
    <mergeCell ref="BV104:CE104"/>
    <mergeCell ref="AT105:BJ105"/>
    <mergeCell ref="BK105:BR105"/>
    <mergeCell ref="BK102:BR102"/>
    <mergeCell ref="BV102:CE102"/>
    <mergeCell ref="A103:AD103"/>
    <mergeCell ref="AE103:AH103"/>
    <mergeCell ref="AK103:AS103"/>
    <mergeCell ref="AT103:BJ103"/>
    <mergeCell ref="BK103:BR103"/>
    <mergeCell ref="BV103:CE103"/>
    <mergeCell ref="A102:AD102"/>
    <mergeCell ref="AE102:AH102"/>
    <mergeCell ref="AK102:AS102"/>
    <mergeCell ref="AT102:BJ102"/>
    <mergeCell ref="BK100:BR100"/>
    <mergeCell ref="BV100:CE100"/>
    <mergeCell ref="A100:X100"/>
    <mergeCell ref="A101:AD101"/>
    <mergeCell ref="AE101:AH101"/>
    <mergeCell ref="AK101:AS101"/>
    <mergeCell ref="AT101:BJ101"/>
    <mergeCell ref="BK101:BR101"/>
    <mergeCell ref="BV101:CE101"/>
    <mergeCell ref="A99:AD99"/>
    <mergeCell ref="AE99:AH99"/>
    <mergeCell ref="AK99:AS99"/>
    <mergeCell ref="AT99:BJ99"/>
    <mergeCell ref="BK93:BR93"/>
    <mergeCell ref="BV93:CE93"/>
    <mergeCell ref="A94:X94"/>
    <mergeCell ref="AE94:AH94"/>
    <mergeCell ref="AK94:AS94"/>
    <mergeCell ref="AT94:BJ94"/>
    <mergeCell ref="BK94:BR94"/>
    <mergeCell ref="BV94:CE94"/>
    <mergeCell ref="BV111:CE111"/>
    <mergeCell ref="AK225:AS225"/>
    <mergeCell ref="AK31:AS31"/>
    <mergeCell ref="AT31:BJ31"/>
    <mergeCell ref="BK31:BU31"/>
    <mergeCell ref="BV224:CE224"/>
    <mergeCell ref="AK106:AS106"/>
    <mergeCell ref="AT106:BJ106"/>
    <mergeCell ref="AK93:AS93"/>
    <mergeCell ref="AT93:BJ93"/>
    <mergeCell ref="AT49:BJ49"/>
    <mergeCell ref="BK61:BR61"/>
    <mergeCell ref="BV50:CE50"/>
    <mergeCell ref="A62:X62"/>
    <mergeCell ref="AE62:AH62"/>
    <mergeCell ref="AK62:AS62"/>
    <mergeCell ref="AT62:BJ62"/>
    <mergeCell ref="BK62:BR62"/>
    <mergeCell ref="BV62:CE62"/>
    <mergeCell ref="BV61:CE61"/>
    <mergeCell ref="AE61:AH61"/>
    <mergeCell ref="AT61:BJ61"/>
    <mergeCell ref="BV52:CE52"/>
    <mergeCell ref="A51:X51"/>
    <mergeCell ref="AE64:AH64"/>
    <mergeCell ref="AK64:AS64"/>
    <mergeCell ref="AE87:AH87"/>
    <mergeCell ref="AE81:AH81"/>
    <mergeCell ref="AK81:AS81"/>
    <mergeCell ref="AE84:AH84"/>
    <mergeCell ref="AT69:BJ69"/>
    <mergeCell ref="A87:AD87"/>
    <mergeCell ref="AT72:BJ72"/>
    <mergeCell ref="AK82:AS82"/>
    <mergeCell ref="AT82:BJ82"/>
    <mergeCell ref="AE69:AH69"/>
    <mergeCell ref="A81:AD81"/>
    <mergeCell ref="AK84:AS84"/>
    <mergeCell ref="AT84:BJ84"/>
    <mergeCell ref="AE86:AH86"/>
    <mergeCell ref="AE95:AH95"/>
    <mergeCell ref="A92:X92"/>
    <mergeCell ref="BK84:BR84"/>
    <mergeCell ref="BK85:BR85"/>
    <mergeCell ref="AE88:AH88"/>
    <mergeCell ref="AE89:AH89"/>
    <mergeCell ref="AT91:BJ91"/>
    <mergeCell ref="A93:X93"/>
    <mergeCell ref="AE93:AH93"/>
    <mergeCell ref="AE96:AH96"/>
    <mergeCell ref="AE97:AH97"/>
    <mergeCell ref="AE106:AH106"/>
    <mergeCell ref="AE98:AH98"/>
    <mergeCell ref="AE100:AH100"/>
    <mergeCell ref="AK100:AS100"/>
    <mergeCell ref="AE107:AH107"/>
    <mergeCell ref="AT108:BJ108"/>
    <mergeCell ref="AT97:BJ97"/>
    <mergeCell ref="AT107:BJ107"/>
    <mergeCell ref="AT98:BJ98"/>
    <mergeCell ref="AT100:BJ100"/>
    <mergeCell ref="BK51:BR51"/>
    <mergeCell ref="BV51:CE51"/>
    <mergeCell ref="BK69:BR69"/>
    <mergeCell ref="AT64:BJ64"/>
    <mergeCell ref="BK64:BR64"/>
    <mergeCell ref="BK55:BR55"/>
    <mergeCell ref="AT52:BJ52"/>
    <mergeCell ref="BK52:BR52"/>
    <mergeCell ref="AT51:BJ51"/>
    <mergeCell ref="AT53:BJ53"/>
    <mergeCell ref="AE52:AH52"/>
    <mergeCell ref="AK52:AS52"/>
    <mergeCell ref="AK55:AS55"/>
    <mergeCell ref="AE55:AH55"/>
    <mergeCell ref="AE53:AH53"/>
    <mergeCell ref="AK53:AS53"/>
    <mergeCell ref="AE20:AH20"/>
    <mergeCell ref="AE18:AH18"/>
    <mergeCell ref="AE16:AH16"/>
    <mergeCell ref="A50:X50"/>
    <mergeCell ref="AE50:AH50"/>
    <mergeCell ref="A49:X49"/>
    <mergeCell ref="AE49:AH49"/>
    <mergeCell ref="AE21:AH21"/>
    <mergeCell ref="AK21:AS21"/>
    <mergeCell ref="AT21:BJ21"/>
    <mergeCell ref="BK21:BR21"/>
    <mergeCell ref="BK50:BR50"/>
    <mergeCell ref="AE48:AH48"/>
    <mergeCell ref="AK36:AS36"/>
    <mergeCell ref="AE46:AH46"/>
    <mergeCell ref="AE47:AH47"/>
    <mergeCell ref="AE39:AH39"/>
    <mergeCell ref="AE37:AH37"/>
    <mergeCell ref="BK49:BR49"/>
    <mergeCell ref="AK49:AS49"/>
    <mergeCell ref="BL40:BR40"/>
    <mergeCell ref="BV7:CE7"/>
    <mergeCell ref="AK12:AS12"/>
    <mergeCell ref="AT12:BJ12"/>
    <mergeCell ref="AK11:AS11"/>
    <mergeCell ref="BV9:CE9"/>
    <mergeCell ref="BK7:BR7"/>
    <mergeCell ref="BK10:BR10"/>
    <mergeCell ref="BK9:BR9"/>
    <mergeCell ref="BK11:BR11"/>
    <mergeCell ref="AE51:AH51"/>
    <mergeCell ref="A19:X19"/>
    <mergeCell ref="BK4:CF4"/>
    <mergeCell ref="BK5:BR5"/>
    <mergeCell ref="BV5:CE5"/>
    <mergeCell ref="BV12:CE12"/>
    <mergeCell ref="BV11:CE11"/>
    <mergeCell ref="AT11:BJ11"/>
    <mergeCell ref="AE15:AJ15"/>
    <mergeCell ref="AK14:AS14"/>
    <mergeCell ref="AT92:BJ92"/>
    <mergeCell ref="AK110:AS110"/>
    <mergeCell ref="AT55:BJ55"/>
    <mergeCell ref="AK50:AS50"/>
    <mergeCell ref="AT50:BJ50"/>
    <mergeCell ref="AK51:AS51"/>
    <mergeCell ref="AT87:BJ87"/>
    <mergeCell ref="AK86:AS86"/>
    <mergeCell ref="AT95:BJ95"/>
    <mergeCell ref="AK95:AS95"/>
    <mergeCell ref="AK17:AS17"/>
    <mergeCell ref="AK15:AS15"/>
    <mergeCell ref="AE13:AJ13"/>
    <mergeCell ref="AE14:AJ14"/>
    <mergeCell ref="AK13:AS13"/>
    <mergeCell ref="AK113:AS113"/>
    <mergeCell ref="AT113:BJ113"/>
    <mergeCell ref="AK118:AS118"/>
    <mergeCell ref="AT109:BJ109"/>
    <mergeCell ref="AK112:AS112"/>
    <mergeCell ref="AT112:BJ112"/>
    <mergeCell ref="AK114:AS114"/>
    <mergeCell ref="AT117:BJ117"/>
    <mergeCell ref="AK115:AS115"/>
    <mergeCell ref="AK116:AS116"/>
    <mergeCell ref="AK107:AS107"/>
    <mergeCell ref="AK109:AS109"/>
    <mergeCell ref="AK111:AS111"/>
    <mergeCell ref="AT111:BJ111"/>
    <mergeCell ref="BK53:BR53"/>
    <mergeCell ref="BV49:CE49"/>
    <mergeCell ref="AK37:AS37"/>
    <mergeCell ref="AK30:AS30"/>
    <mergeCell ref="BK48:BR48"/>
    <mergeCell ref="BV40:CE40"/>
    <mergeCell ref="BV45:CE45"/>
    <mergeCell ref="BK46:BR46"/>
    <mergeCell ref="BV41:CE41"/>
    <mergeCell ref="BK42:BU42"/>
    <mergeCell ref="BK47:BR47"/>
    <mergeCell ref="BV47:CE47"/>
    <mergeCell ref="BK41:BR41"/>
    <mergeCell ref="AT46:BJ46"/>
    <mergeCell ref="AT47:BJ47"/>
    <mergeCell ref="AT45:BJ45"/>
    <mergeCell ref="BV42:CE42"/>
    <mergeCell ref="BK44:BR44"/>
    <mergeCell ref="BV44:CE44"/>
    <mergeCell ref="AE42:AJ42"/>
    <mergeCell ref="AK46:AS46"/>
    <mergeCell ref="A43:X43"/>
    <mergeCell ref="AE43:AH43"/>
    <mergeCell ref="AK23:AS23"/>
    <mergeCell ref="AK35:AS35"/>
    <mergeCell ref="AK34:AS34"/>
    <mergeCell ref="AK33:AS33"/>
    <mergeCell ref="AK32:AS32"/>
    <mergeCell ref="AT33:BJ33"/>
    <mergeCell ref="AK41:AS41"/>
    <mergeCell ref="AT32:BJ32"/>
    <mergeCell ref="AK38:AS38"/>
    <mergeCell ref="AK40:AS40"/>
    <mergeCell ref="AT135:BJ135"/>
    <mergeCell ref="AT137:BJ137"/>
    <mergeCell ref="AT140:BJ140"/>
    <mergeCell ref="AK20:AS20"/>
    <mergeCell ref="AT22:BJ22"/>
    <mergeCell ref="AK29:AS29"/>
    <mergeCell ref="AK45:AS45"/>
    <mergeCell ref="AT56:BJ56"/>
    <mergeCell ref="AK27:AS27"/>
    <mergeCell ref="AK24:AS24"/>
    <mergeCell ref="BV122:CE122"/>
    <mergeCell ref="BK122:BR122"/>
    <mergeCell ref="BV128:CE128"/>
    <mergeCell ref="BV125:CE125"/>
    <mergeCell ref="BK127:BR127"/>
    <mergeCell ref="BV127:CE127"/>
    <mergeCell ref="AE41:AJ41"/>
    <mergeCell ref="AE63:AH63"/>
    <mergeCell ref="A58:X58"/>
    <mergeCell ref="A64:X64"/>
    <mergeCell ref="AE58:AH58"/>
    <mergeCell ref="AE57:AH57"/>
    <mergeCell ref="AE56:AH56"/>
    <mergeCell ref="AE45:AH45"/>
    <mergeCell ref="A44:X44"/>
    <mergeCell ref="AE44:AH44"/>
    <mergeCell ref="AE35:AH35"/>
    <mergeCell ref="AE34:AJ34"/>
    <mergeCell ref="AE31:AJ31"/>
    <mergeCell ref="AE40:AH40"/>
    <mergeCell ref="AE38:AH38"/>
    <mergeCell ref="AE36:AJ36"/>
    <mergeCell ref="AE29:AH29"/>
    <mergeCell ref="AE30:AH30"/>
    <mergeCell ref="AE32:AJ32"/>
    <mergeCell ref="AE33:AJ33"/>
    <mergeCell ref="AT25:BJ25"/>
    <mergeCell ref="AT28:BJ28"/>
    <mergeCell ref="AT26:BJ26"/>
    <mergeCell ref="AE22:AJ22"/>
    <mergeCell ref="AE23:AJ23"/>
    <mergeCell ref="AE28:AH28"/>
    <mergeCell ref="AE26:AH26"/>
    <mergeCell ref="AE27:AH27"/>
    <mergeCell ref="AE25:AH25"/>
    <mergeCell ref="AK22:AS22"/>
    <mergeCell ref="AK26:AS26"/>
    <mergeCell ref="AK207:AS207"/>
    <mergeCell ref="AT207:BJ207"/>
    <mergeCell ref="BK28:BR28"/>
    <mergeCell ref="BK27:BR27"/>
    <mergeCell ref="AT27:BJ27"/>
    <mergeCell ref="BK56:BR56"/>
    <mergeCell ref="AK57:AS57"/>
    <mergeCell ref="AT57:BJ57"/>
    <mergeCell ref="BK57:BR57"/>
    <mergeCell ref="BV208:CE208"/>
    <mergeCell ref="BV207:CE207"/>
    <mergeCell ref="BK208:BR208"/>
    <mergeCell ref="AK208:AS208"/>
    <mergeCell ref="AT208:BJ208"/>
    <mergeCell ref="BV226:CE226"/>
    <mergeCell ref="BV225:CE225"/>
    <mergeCell ref="BV96:CE96"/>
    <mergeCell ref="BV98:CE98"/>
    <mergeCell ref="BK107:BR107"/>
    <mergeCell ref="BV97:CE97"/>
    <mergeCell ref="BK96:BR96"/>
    <mergeCell ref="BV107:CE107"/>
    <mergeCell ref="BK97:BR97"/>
    <mergeCell ref="BK98:BR98"/>
    <mergeCell ref="BK99:BR99"/>
    <mergeCell ref="BV99:CE99"/>
    <mergeCell ref="BK92:BR92"/>
    <mergeCell ref="BV92:CE92"/>
    <mergeCell ref="AT85:BJ85"/>
    <mergeCell ref="AT89:BJ89"/>
    <mergeCell ref="BK87:BR87"/>
    <mergeCell ref="BV88:CE88"/>
    <mergeCell ref="AT86:BJ86"/>
    <mergeCell ref="AT88:BJ88"/>
    <mergeCell ref="BK88:BR88"/>
    <mergeCell ref="BK91:BR91"/>
    <mergeCell ref="BV91:CE91"/>
    <mergeCell ref="BK89:BR89"/>
    <mergeCell ref="BK82:BR82"/>
    <mergeCell ref="BV84:CE84"/>
    <mergeCell ref="BK86:BR86"/>
    <mergeCell ref="BV86:CE86"/>
    <mergeCell ref="BV89:CE89"/>
    <mergeCell ref="BV82:CE82"/>
    <mergeCell ref="BV64:CE64"/>
    <mergeCell ref="BK80:BR80"/>
    <mergeCell ref="AT40:BJ40"/>
    <mergeCell ref="AK48:AS48"/>
    <mergeCell ref="AK63:AS63"/>
    <mergeCell ref="BV58:CE58"/>
    <mergeCell ref="AK58:AS58"/>
    <mergeCell ref="AK56:AS56"/>
    <mergeCell ref="BV46:CE46"/>
    <mergeCell ref="AK42:AS42"/>
    <mergeCell ref="A229:X229"/>
    <mergeCell ref="A227:X227"/>
    <mergeCell ref="A224:X224"/>
    <mergeCell ref="AT63:BJ63"/>
    <mergeCell ref="A69:X69"/>
    <mergeCell ref="A208:X208"/>
    <mergeCell ref="AT80:BJ80"/>
    <mergeCell ref="AT81:BJ81"/>
    <mergeCell ref="A207:X207"/>
    <mergeCell ref="A226:AD226"/>
    <mergeCell ref="A98:AD98"/>
    <mergeCell ref="A82:X82"/>
    <mergeCell ref="A95:X95"/>
    <mergeCell ref="A91:X91"/>
    <mergeCell ref="A89:AD89"/>
    <mergeCell ref="A97:AD97"/>
    <mergeCell ref="A88:X88"/>
    <mergeCell ref="A84:X84"/>
    <mergeCell ref="A86:AD86"/>
    <mergeCell ref="A37:X37"/>
    <mergeCell ref="A55:X55"/>
    <mergeCell ref="A80:AD80"/>
    <mergeCell ref="A63:X63"/>
    <mergeCell ref="A38:X38"/>
    <mergeCell ref="A42:AD42"/>
    <mergeCell ref="A39:X39"/>
    <mergeCell ref="A40:X40"/>
    <mergeCell ref="A41:AD41"/>
    <mergeCell ref="A57:X57"/>
    <mergeCell ref="A72:X72"/>
    <mergeCell ref="A15:AD15"/>
    <mergeCell ref="A16:X16"/>
    <mergeCell ref="A17:X17"/>
    <mergeCell ref="A46:X46"/>
    <mergeCell ref="A52:X52"/>
    <mergeCell ref="A61:X61"/>
    <mergeCell ref="AT230:BJ230"/>
    <mergeCell ref="AT231:BJ231"/>
    <mergeCell ref="A230:AD230"/>
    <mergeCell ref="AE230:AJ230"/>
    <mergeCell ref="A231:AD231"/>
    <mergeCell ref="AE231:AJ231"/>
    <mergeCell ref="AK230:AS230"/>
    <mergeCell ref="AK231:AS231"/>
    <mergeCell ref="A4:AD5"/>
    <mergeCell ref="BV230:CE230"/>
    <mergeCell ref="BK231:BR231"/>
    <mergeCell ref="BV231:CE231"/>
    <mergeCell ref="BK230:BR230"/>
    <mergeCell ref="A13:AD13"/>
    <mergeCell ref="BV17:CE17"/>
    <mergeCell ref="BV18:CE18"/>
    <mergeCell ref="AT16:BJ16"/>
    <mergeCell ref="AE17:AH17"/>
    <mergeCell ref="AT15:BJ15"/>
    <mergeCell ref="AT17:BJ17"/>
    <mergeCell ref="A2:CE2"/>
    <mergeCell ref="A7:AD7"/>
    <mergeCell ref="A8:AD8"/>
    <mergeCell ref="BV6:CE6"/>
    <mergeCell ref="BK6:BU6"/>
    <mergeCell ref="A6:AD6"/>
    <mergeCell ref="AE6:AJ6"/>
    <mergeCell ref="AK6:AS6"/>
    <mergeCell ref="AT14:BJ14"/>
    <mergeCell ref="BV14:CE14"/>
    <mergeCell ref="A11:X11"/>
    <mergeCell ref="AE11:AH11"/>
    <mergeCell ref="A12:X12"/>
    <mergeCell ref="AT13:BJ13"/>
    <mergeCell ref="A14:AD14"/>
    <mergeCell ref="AE12:AH12"/>
    <mergeCell ref="BK8:BU8"/>
    <mergeCell ref="BV8:CE8"/>
    <mergeCell ref="BK13:BR13"/>
    <mergeCell ref="AT9:BJ9"/>
    <mergeCell ref="BK38:BR38"/>
    <mergeCell ref="BK22:BR22"/>
    <mergeCell ref="BK23:BU23"/>
    <mergeCell ref="AT23:BJ23"/>
    <mergeCell ref="AT34:BJ34"/>
    <mergeCell ref="BK30:BR30"/>
    <mergeCell ref="AT30:BJ30"/>
    <mergeCell ref="AT29:BJ29"/>
    <mergeCell ref="AT24:BJ24"/>
    <mergeCell ref="BK25:BR25"/>
    <mergeCell ref="BV10:CE10"/>
    <mergeCell ref="BV15:CE15"/>
    <mergeCell ref="BV16:CE16"/>
    <mergeCell ref="BK18:BR18"/>
    <mergeCell ref="BK16:BR16"/>
    <mergeCell ref="BK15:BR15"/>
    <mergeCell ref="BK17:BR17"/>
    <mergeCell ref="BV13:CE13"/>
    <mergeCell ref="BK33:BU33"/>
    <mergeCell ref="BV27:CE27"/>
    <mergeCell ref="BK14:BR14"/>
    <mergeCell ref="BK12:BR12"/>
    <mergeCell ref="BV21:CE21"/>
    <mergeCell ref="BV19:CE19"/>
    <mergeCell ref="BV23:CE23"/>
    <mergeCell ref="BK26:BR26"/>
    <mergeCell ref="BV24:CE24"/>
    <mergeCell ref="BV26:CE26"/>
    <mergeCell ref="BV22:CE22"/>
    <mergeCell ref="BK20:BR20"/>
    <mergeCell ref="BV20:CE20"/>
    <mergeCell ref="BV108:CE108"/>
    <mergeCell ref="BV25:CE25"/>
    <mergeCell ref="BK29:BR29"/>
    <mergeCell ref="BK45:BR45"/>
    <mergeCell ref="BV48:CE48"/>
    <mergeCell ref="BV55:CE55"/>
    <mergeCell ref="BV37:CE37"/>
    <mergeCell ref="BV39:CE39"/>
    <mergeCell ref="BV38:CE38"/>
    <mergeCell ref="BV28:CE28"/>
    <mergeCell ref="AE4:AJ5"/>
    <mergeCell ref="AK4:AS5"/>
    <mergeCell ref="AT4:BJ5"/>
    <mergeCell ref="AE8:AJ8"/>
    <mergeCell ref="AT8:BJ8"/>
    <mergeCell ref="AK8:AS8"/>
    <mergeCell ref="AE7:AJ7"/>
    <mergeCell ref="AK7:AS7"/>
    <mergeCell ref="AT7:BJ7"/>
    <mergeCell ref="AT6:BJ6"/>
    <mergeCell ref="AE10:AH10"/>
    <mergeCell ref="AK10:AS10"/>
    <mergeCell ref="BK39:BR39"/>
    <mergeCell ref="BK37:BR37"/>
    <mergeCell ref="BK36:BU36"/>
    <mergeCell ref="BK19:BR19"/>
    <mergeCell ref="AE24:AJ24"/>
    <mergeCell ref="AT35:BJ35"/>
    <mergeCell ref="AT36:BJ36"/>
    <mergeCell ref="BK24:BU24"/>
    <mergeCell ref="BV36:CE36"/>
    <mergeCell ref="BK35:BR35"/>
    <mergeCell ref="BK32:BU32"/>
    <mergeCell ref="BV29:CE29"/>
    <mergeCell ref="BV30:CE30"/>
    <mergeCell ref="BV33:CE33"/>
    <mergeCell ref="BV32:CE32"/>
    <mergeCell ref="BV34:CE34"/>
    <mergeCell ref="BK34:BU34"/>
    <mergeCell ref="BV31:CE31"/>
    <mergeCell ref="BU95:CE95"/>
    <mergeCell ref="BV85:CE85"/>
    <mergeCell ref="BK58:BR58"/>
    <mergeCell ref="BK63:BR63"/>
    <mergeCell ref="BV63:CE63"/>
    <mergeCell ref="BV72:CE72"/>
    <mergeCell ref="BV87:CE87"/>
    <mergeCell ref="BV81:CE81"/>
    <mergeCell ref="BV80:CE80"/>
    <mergeCell ref="BK81:BR81"/>
    <mergeCell ref="AE207:AH207"/>
    <mergeCell ref="BV56:CE56"/>
    <mergeCell ref="AT48:BJ48"/>
    <mergeCell ref="AK72:AS72"/>
    <mergeCell ref="AK80:AS80"/>
    <mergeCell ref="AE80:AH80"/>
    <mergeCell ref="AK96:AS96"/>
    <mergeCell ref="AK97:AS97"/>
    <mergeCell ref="BV57:CE57"/>
    <mergeCell ref="BK95:BR95"/>
    <mergeCell ref="AE133:AH133"/>
    <mergeCell ref="AK132:AS132"/>
    <mergeCell ref="AT110:BJ110"/>
    <mergeCell ref="AK123:AS123"/>
    <mergeCell ref="AK129:AS129"/>
    <mergeCell ref="AK127:AS127"/>
    <mergeCell ref="AK133:AS133"/>
    <mergeCell ref="AK128:AS128"/>
    <mergeCell ref="AK126:AS126"/>
    <mergeCell ref="AE132:AH132"/>
    <mergeCell ref="AK89:AS89"/>
    <mergeCell ref="AT41:BJ41"/>
    <mergeCell ref="BK207:BR207"/>
    <mergeCell ref="AT120:BJ120"/>
    <mergeCell ref="AK130:AS130"/>
    <mergeCell ref="AK98:AS98"/>
    <mergeCell ref="AK140:AS140"/>
    <mergeCell ref="BK108:BR108"/>
    <mergeCell ref="BK125:BR125"/>
    <mergeCell ref="BK109:BR109"/>
    <mergeCell ref="AE120:AH120"/>
    <mergeCell ref="AE122:AH122"/>
    <mergeCell ref="A125:X125"/>
    <mergeCell ref="AT123:BJ123"/>
    <mergeCell ref="AK122:AS122"/>
    <mergeCell ref="AK120:AS120"/>
    <mergeCell ref="A133:X133"/>
    <mergeCell ref="A111:X111"/>
    <mergeCell ref="A124:AD124"/>
    <mergeCell ref="A118:X118"/>
    <mergeCell ref="A112:X112"/>
    <mergeCell ref="A114:X114"/>
    <mergeCell ref="BK110:BR110"/>
    <mergeCell ref="AT125:BJ125"/>
    <mergeCell ref="AT126:BJ126"/>
    <mergeCell ref="AT130:BJ130"/>
    <mergeCell ref="AT127:BJ127"/>
    <mergeCell ref="BK123:BR123"/>
    <mergeCell ref="BK118:BR118"/>
    <mergeCell ref="BK128:BR128"/>
    <mergeCell ref="BK129:BR129"/>
    <mergeCell ref="BK111:BR111"/>
    <mergeCell ref="A123:X123"/>
    <mergeCell ref="A109:X109"/>
    <mergeCell ref="AK125:AS125"/>
    <mergeCell ref="AK228:AS228"/>
    <mergeCell ref="AK136:AS136"/>
    <mergeCell ref="AK135:AS135"/>
    <mergeCell ref="AT132:BJ132"/>
    <mergeCell ref="A132:X132"/>
    <mergeCell ref="AE82:AH82"/>
    <mergeCell ref="A53:X53"/>
    <mergeCell ref="A128:X128"/>
    <mergeCell ref="AE129:AH129"/>
    <mergeCell ref="A120:X120"/>
    <mergeCell ref="AE123:AH123"/>
    <mergeCell ref="AE109:AH109"/>
    <mergeCell ref="A108:AD108"/>
    <mergeCell ref="A122:X122"/>
    <mergeCell ref="AE110:AH110"/>
    <mergeCell ref="A22:AD22"/>
    <mergeCell ref="A21:X21"/>
    <mergeCell ref="AE91:AH91"/>
    <mergeCell ref="AE92:AH92"/>
    <mergeCell ref="A30:X30"/>
    <mergeCell ref="A36:AD36"/>
    <mergeCell ref="A33:AD33"/>
    <mergeCell ref="A35:X35"/>
    <mergeCell ref="A32:AD32"/>
    <mergeCell ref="A34:AD34"/>
    <mergeCell ref="A28:X28"/>
    <mergeCell ref="A24:AD24"/>
    <mergeCell ref="A27:X27"/>
    <mergeCell ref="A26:X26"/>
    <mergeCell ref="BV35:CE35"/>
    <mergeCell ref="AK39:AS39"/>
    <mergeCell ref="AT10:BJ10"/>
    <mergeCell ref="A56:X56"/>
    <mergeCell ref="A10:X10"/>
    <mergeCell ref="AE19:AH19"/>
    <mergeCell ref="AK19:AS19"/>
    <mergeCell ref="AT19:BJ19"/>
    <mergeCell ref="A29:X29"/>
    <mergeCell ref="AT44:BJ44"/>
    <mergeCell ref="AE118:AH118"/>
    <mergeCell ref="AT118:BJ118"/>
    <mergeCell ref="AE72:AH72"/>
    <mergeCell ref="A23:AD23"/>
    <mergeCell ref="A31:AD31"/>
    <mergeCell ref="A47:AD47"/>
    <mergeCell ref="A45:X45"/>
    <mergeCell ref="A48:X48"/>
    <mergeCell ref="A59:X59"/>
    <mergeCell ref="AE59:AH59"/>
    <mergeCell ref="AE124:AJ124"/>
    <mergeCell ref="A130:X130"/>
    <mergeCell ref="AE130:AH130"/>
    <mergeCell ref="AE128:AH128"/>
    <mergeCell ref="A127:X127"/>
    <mergeCell ref="BV227:CE227"/>
    <mergeCell ref="AK229:AS229"/>
    <mergeCell ref="AT229:BJ229"/>
    <mergeCell ref="BK229:BR229"/>
    <mergeCell ref="BV229:CE229"/>
    <mergeCell ref="AT227:BJ227"/>
    <mergeCell ref="AT228:BJ228"/>
    <mergeCell ref="A106:AD106"/>
    <mergeCell ref="A9:X9"/>
    <mergeCell ref="AE9:AH9"/>
    <mergeCell ref="AK9:AS9"/>
    <mergeCell ref="AK61:AS61"/>
    <mergeCell ref="A65:X65"/>
    <mergeCell ref="AE65:AH65"/>
    <mergeCell ref="A18:X18"/>
    <mergeCell ref="A20:X20"/>
    <mergeCell ref="A25:X25"/>
    <mergeCell ref="AK44:AS44"/>
    <mergeCell ref="AK85:AS85"/>
    <mergeCell ref="A85:X85"/>
    <mergeCell ref="AK108:AS108"/>
    <mergeCell ref="AK92:AS92"/>
    <mergeCell ref="AK88:AS88"/>
    <mergeCell ref="AK91:AS91"/>
    <mergeCell ref="AE85:AH85"/>
    <mergeCell ref="A107:AD107"/>
    <mergeCell ref="A96:AD96"/>
    <mergeCell ref="AK18:AS18"/>
    <mergeCell ref="AT42:BJ42"/>
    <mergeCell ref="AK16:AS16"/>
    <mergeCell ref="AT39:BJ39"/>
    <mergeCell ref="AT37:BJ37"/>
    <mergeCell ref="AT18:BJ18"/>
    <mergeCell ref="AT20:BJ20"/>
    <mergeCell ref="AT38:BJ38"/>
    <mergeCell ref="AK25:AS25"/>
    <mergeCell ref="AK28:AS28"/>
    <mergeCell ref="AK47:AS47"/>
    <mergeCell ref="BV136:CE136"/>
    <mergeCell ref="AK227:AS227"/>
    <mergeCell ref="BV228:CE228"/>
    <mergeCell ref="BV123:CE123"/>
    <mergeCell ref="BV109:CE109"/>
    <mergeCell ref="BV132:CE132"/>
    <mergeCell ref="BK113:BR113"/>
    <mergeCell ref="AT96:BJ96"/>
    <mergeCell ref="AK87:AS87"/>
    <mergeCell ref="BV163:CE163"/>
    <mergeCell ref="BV133:CE133"/>
    <mergeCell ref="BV135:CE135"/>
    <mergeCell ref="BK140:BR140"/>
    <mergeCell ref="BV139:CE139"/>
    <mergeCell ref="BK137:BR137"/>
    <mergeCell ref="BK133:BR133"/>
    <mergeCell ref="BK135:BR135"/>
    <mergeCell ref="BK134:BR134"/>
    <mergeCell ref="BV110:CE110"/>
    <mergeCell ref="BK126:BR126"/>
    <mergeCell ref="BV126:CE126"/>
    <mergeCell ref="BK130:BR130"/>
    <mergeCell ref="BV130:CE130"/>
    <mergeCell ref="BV120:CE120"/>
    <mergeCell ref="BV129:CE129"/>
    <mergeCell ref="BK124:BR124"/>
    <mergeCell ref="BK120:BR120"/>
    <mergeCell ref="BV118:CE118"/>
    <mergeCell ref="AE119:AH119"/>
    <mergeCell ref="A162:X162"/>
    <mergeCell ref="AE162:AH162"/>
    <mergeCell ref="AK162:AS162"/>
    <mergeCell ref="AK134:AS134"/>
    <mergeCell ref="AE131:AH131"/>
    <mergeCell ref="AK131:AS131"/>
    <mergeCell ref="A141:X141"/>
    <mergeCell ref="A138:X138"/>
    <mergeCell ref="AK124:AS124"/>
    <mergeCell ref="AE108:AH108"/>
    <mergeCell ref="AE113:AH113"/>
    <mergeCell ref="A115:X115"/>
    <mergeCell ref="AE115:AH115"/>
    <mergeCell ref="A113:X113"/>
    <mergeCell ref="A110:AD110"/>
    <mergeCell ref="AE111:AH111"/>
    <mergeCell ref="AE112:AH112"/>
    <mergeCell ref="AE114:AH114"/>
    <mergeCell ref="A136:AD136"/>
    <mergeCell ref="A134:X134"/>
    <mergeCell ref="AE134:AH134"/>
    <mergeCell ref="A140:X140"/>
    <mergeCell ref="A135:X135"/>
    <mergeCell ref="AE135:AH135"/>
    <mergeCell ref="AE136:AH136"/>
    <mergeCell ref="AE138:AH138"/>
    <mergeCell ref="A139:X139"/>
    <mergeCell ref="AE139:AH139"/>
    <mergeCell ref="BV162:CE162"/>
    <mergeCell ref="AT131:BJ131"/>
    <mergeCell ref="BK131:BR131"/>
    <mergeCell ref="AT133:BJ133"/>
    <mergeCell ref="BV131:CE131"/>
    <mergeCell ref="BK136:BR136"/>
    <mergeCell ref="BV134:CE134"/>
    <mergeCell ref="BK132:BR132"/>
    <mergeCell ref="AT134:BJ134"/>
    <mergeCell ref="AT136:BJ136"/>
    <mergeCell ref="A163:X163"/>
    <mergeCell ref="AE163:AH163"/>
    <mergeCell ref="AK163:AS163"/>
    <mergeCell ref="BK162:BR162"/>
    <mergeCell ref="BK163:BR163"/>
    <mergeCell ref="BK228:BR228"/>
    <mergeCell ref="BK227:BR227"/>
    <mergeCell ref="AT162:BJ162"/>
    <mergeCell ref="AT163:BJ163"/>
    <mergeCell ref="BK225:BR225"/>
    <mergeCell ref="AT224:BJ224"/>
    <mergeCell ref="AT226:BJ226"/>
    <mergeCell ref="AT225:BJ225"/>
    <mergeCell ref="BK226:BR226"/>
    <mergeCell ref="BK224:BR224"/>
    <mergeCell ref="BK60:BR60"/>
    <mergeCell ref="BV60:CE60"/>
    <mergeCell ref="BV53:CE53"/>
    <mergeCell ref="A54:X54"/>
    <mergeCell ref="AE54:AH54"/>
    <mergeCell ref="AK54:AS54"/>
    <mergeCell ref="AT54:BJ54"/>
    <mergeCell ref="BK54:BR54"/>
    <mergeCell ref="BV54:CE54"/>
    <mergeCell ref="AT58:BJ58"/>
    <mergeCell ref="A60:X60"/>
    <mergeCell ref="AE60:AH60"/>
    <mergeCell ref="AK60:AS60"/>
    <mergeCell ref="AT60:BJ60"/>
    <mergeCell ref="AK59:AS59"/>
    <mergeCell ref="AT59:BJ59"/>
    <mergeCell ref="BK59:BR59"/>
    <mergeCell ref="BV59:CE59"/>
    <mergeCell ref="A66:X66"/>
    <mergeCell ref="AE66:AH66"/>
    <mergeCell ref="AK66:AS66"/>
    <mergeCell ref="AT66:BJ66"/>
    <mergeCell ref="BK67:BR67"/>
    <mergeCell ref="BV67:CE67"/>
    <mergeCell ref="AK65:AS65"/>
    <mergeCell ref="AT65:BJ65"/>
    <mergeCell ref="BK65:BR65"/>
    <mergeCell ref="BV65:CE65"/>
    <mergeCell ref="BK66:BR66"/>
    <mergeCell ref="BV66:CE66"/>
    <mergeCell ref="A67:X67"/>
    <mergeCell ref="AE67:AH67"/>
    <mergeCell ref="AK67:AS67"/>
    <mergeCell ref="AT67:BJ67"/>
    <mergeCell ref="BK70:BR70"/>
    <mergeCell ref="BV70:CE70"/>
    <mergeCell ref="A68:X68"/>
    <mergeCell ref="AE68:AH68"/>
    <mergeCell ref="AK68:AS68"/>
    <mergeCell ref="AT68:BJ68"/>
    <mergeCell ref="BK68:BR68"/>
    <mergeCell ref="BV68:CE68"/>
    <mergeCell ref="AK69:AS69"/>
    <mergeCell ref="BV69:CE69"/>
    <mergeCell ref="A70:X70"/>
    <mergeCell ref="AE70:AH70"/>
    <mergeCell ref="AK70:AS70"/>
    <mergeCell ref="AT70:BJ70"/>
    <mergeCell ref="BK73:BR73"/>
    <mergeCell ref="BV73:CE73"/>
    <mergeCell ref="A71:X71"/>
    <mergeCell ref="AE71:AH71"/>
    <mergeCell ref="AK71:AS71"/>
    <mergeCell ref="AT71:BJ71"/>
    <mergeCell ref="BK71:BR71"/>
    <mergeCell ref="BV71:CE71"/>
    <mergeCell ref="BK72:BR72"/>
    <mergeCell ref="A73:X73"/>
    <mergeCell ref="AE73:AH73"/>
    <mergeCell ref="AK73:AS73"/>
    <mergeCell ref="AT73:BJ73"/>
    <mergeCell ref="BK75:BR75"/>
    <mergeCell ref="BV75:CE75"/>
    <mergeCell ref="A74:X74"/>
    <mergeCell ref="AE74:AH74"/>
    <mergeCell ref="AK74:AS74"/>
    <mergeCell ref="AT74:BJ74"/>
    <mergeCell ref="BK74:BR74"/>
    <mergeCell ref="BV74:CE74"/>
    <mergeCell ref="A75:X75"/>
    <mergeCell ref="AE75:AH75"/>
    <mergeCell ref="AK75:AS75"/>
    <mergeCell ref="AT75:BJ75"/>
    <mergeCell ref="BK77:BR77"/>
    <mergeCell ref="BV77:CE77"/>
    <mergeCell ref="A76:X76"/>
    <mergeCell ref="AE76:AH76"/>
    <mergeCell ref="AK76:AS76"/>
    <mergeCell ref="AT76:BJ76"/>
    <mergeCell ref="BK76:BR76"/>
    <mergeCell ref="BV76:CE76"/>
    <mergeCell ref="A77:X77"/>
    <mergeCell ref="AE77:AH77"/>
    <mergeCell ref="AK77:AS77"/>
    <mergeCell ref="AT77:BJ77"/>
    <mergeCell ref="BK79:BR79"/>
    <mergeCell ref="BV79:CE79"/>
    <mergeCell ref="A78:X78"/>
    <mergeCell ref="AE78:AH78"/>
    <mergeCell ref="AK78:AS78"/>
    <mergeCell ref="AT78:BJ78"/>
    <mergeCell ref="BK78:BR78"/>
    <mergeCell ref="BV78:CE78"/>
    <mergeCell ref="A79:X79"/>
    <mergeCell ref="AE79:AH79"/>
    <mergeCell ref="AK79:AS79"/>
    <mergeCell ref="AT79:BJ79"/>
    <mergeCell ref="AK90:AS90"/>
    <mergeCell ref="AT90:BJ90"/>
    <mergeCell ref="BK90:BR90"/>
    <mergeCell ref="BV90:CE90"/>
    <mergeCell ref="BK198:BR198"/>
    <mergeCell ref="BV198:CE198"/>
    <mergeCell ref="A83:X83"/>
    <mergeCell ref="AE83:AH83"/>
    <mergeCell ref="AK83:AS83"/>
    <mergeCell ref="AT83:BJ83"/>
    <mergeCell ref="BK83:BR83"/>
    <mergeCell ref="BV83:CE83"/>
    <mergeCell ref="A90:X90"/>
    <mergeCell ref="AE90:AH90"/>
    <mergeCell ref="A198:X198"/>
    <mergeCell ref="AE198:AH198"/>
    <mergeCell ref="AK198:AS198"/>
    <mergeCell ref="AT198:BJ198"/>
    <mergeCell ref="BK199:BR199"/>
    <mergeCell ref="BV199:CE199"/>
    <mergeCell ref="A199:X199"/>
    <mergeCell ref="AE199:AH199"/>
    <mergeCell ref="AK199:AS199"/>
    <mergeCell ref="AT199:BJ199"/>
    <mergeCell ref="A200:X200"/>
    <mergeCell ref="AE200:AH200"/>
    <mergeCell ref="AK200:AS200"/>
    <mergeCell ref="AT200:BJ200"/>
    <mergeCell ref="BK201:BR201"/>
    <mergeCell ref="BV201:CE201"/>
    <mergeCell ref="AK43:AS43"/>
    <mergeCell ref="AT43:BJ43"/>
    <mergeCell ref="BK43:BR43"/>
    <mergeCell ref="BV43:CE43"/>
    <mergeCell ref="BK200:BR200"/>
    <mergeCell ref="BV200:CE200"/>
    <mergeCell ref="A201:X201"/>
    <mergeCell ref="AE201:AH201"/>
    <mergeCell ref="AK201:AS201"/>
    <mergeCell ref="AT201:BJ201"/>
    <mergeCell ref="BV203:CE203"/>
    <mergeCell ref="A203:AD203"/>
    <mergeCell ref="A202:X202"/>
    <mergeCell ref="AE202:AH202"/>
    <mergeCell ref="AK202:AS202"/>
    <mergeCell ref="AT202:BJ202"/>
    <mergeCell ref="BK202:BR202"/>
    <mergeCell ref="BV202:CE202"/>
    <mergeCell ref="AE203:AH203"/>
    <mergeCell ref="AK203:AS203"/>
    <mergeCell ref="AT203:BJ203"/>
    <mergeCell ref="BK203:BR203"/>
    <mergeCell ref="BK205:BR205"/>
    <mergeCell ref="BV205:CE205"/>
    <mergeCell ref="A204:X204"/>
    <mergeCell ref="AE204:AH204"/>
    <mergeCell ref="AK204:AS204"/>
    <mergeCell ref="AT204:BJ204"/>
    <mergeCell ref="BK204:BR204"/>
    <mergeCell ref="BV204:CE204"/>
    <mergeCell ref="A205:X205"/>
    <mergeCell ref="AE205:AH205"/>
    <mergeCell ref="AK205:AS205"/>
    <mergeCell ref="AT205:BJ205"/>
    <mergeCell ref="A206:X206"/>
    <mergeCell ref="AE206:AH206"/>
    <mergeCell ref="AK206:AS206"/>
    <mergeCell ref="AT206:BJ206"/>
    <mergeCell ref="BK206:BR206"/>
    <mergeCell ref="BV206:CE206"/>
    <mergeCell ref="BV209:CE209"/>
    <mergeCell ref="A210:X210"/>
    <mergeCell ref="AK210:AS210"/>
    <mergeCell ref="AT210:BJ210"/>
    <mergeCell ref="BK210:BR210"/>
    <mergeCell ref="BV210:CE210"/>
    <mergeCell ref="A209:X209"/>
    <mergeCell ref="AK209:AS209"/>
    <mergeCell ref="AT209:BJ209"/>
    <mergeCell ref="BK209:BR209"/>
    <mergeCell ref="BV211:CE211"/>
    <mergeCell ref="A212:X212"/>
    <mergeCell ref="AK212:AS212"/>
    <mergeCell ref="AT212:BJ212"/>
    <mergeCell ref="BK212:BR212"/>
    <mergeCell ref="BV212:CE212"/>
    <mergeCell ref="A211:X211"/>
    <mergeCell ref="AK211:AS211"/>
    <mergeCell ref="AT211:BJ211"/>
    <mergeCell ref="BK211:BR211"/>
    <mergeCell ref="BV213:CE213"/>
    <mergeCell ref="A214:X214"/>
    <mergeCell ref="AK214:AS214"/>
    <mergeCell ref="AT214:BJ214"/>
    <mergeCell ref="BK214:BR214"/>
    <mergeCell ref="BV214:CE214"/>
    <mergeCell ref="A213:X213"/>
    <mergeCell ref="AK213:AS213"/>
    <mergeCell ref="AT213:BJ213"/>
    <mergeCell ref="BK213:BR213"/>
    <mergeCell ref="AT223:BJ223"/>
    <mergeCell ref="BK223:BR223"/>
    <mergeCell ref="BV223:CE223"/>
    <mergeCell ref="A215:X215"/>
    <mergeCell ref="AK215:AS215"/>
    <mergeCell ref="AT215:BJ215"/>
    <mergeCell ref="BK215:BR215"/>
    <mergeCell ref="BV215:CE215"/>
    <mergeCell ref="BV216:CE216"/>
    <mergeCell ref="A217:X217"/>
    <mergeCell ref="AK217:AS217"/>
    <mergeCell ref="AT217:BJ217"/>
    <mergeCell ref="BK217:BR217"/>
    <mergeCell ref="BV217:CE217"/>
    <mergeCell ref="A216:X216"/>
    <mergeCell ref="AK216:AS216"/>
    <mergeCell ref="AT216:BJ216"/>
    <mergeCell ref="BK216:BR216"/>
    <mergeCell ref="BV218:CE218"/>
    <mergeCell ref="A219:X219"/>
    <mergeCell ref="AK219:AS219"/>
    <mergeCell ref="AT219:BJ219"/>
    <mergeCell ref="BK219:BR219"/>
    <mergeCell ref="BV219:CE219"/>
    <mergeCell ref="A218:X218"/>
    <mergeCell ref="AK218:AS218"/>
    <mergeCell ref="AT218:BJ218"/>
    <mergeCell ref="BK218:BR218"/>
    <mergeCell ref="BV220:CE220"/>
    <mergeCell ref="A220:X220"/>
    <mergeCell ref="AK220:AS220"/>
    <mergeCell ref="AT220:BJ220"/>
    <mergeCell ref="BK220:BR220"/>
    <mergeCell ref="AT221:BJ221"/>
    <mergeCell ref="BK221:BR221"/>
    <mergeCell ref="BV221:CE221"/>
    <mergeCell ref="A222:X222"/>
    <mergeCell ref="AK222:AS222"/>
    <mergeCell ref="AT222:BJ222"/>
    <mergeCell ref="BK222:BR222"/>
    <mergeCell ref="BV222:CE222"/>
    <mergeCell ref="A221:AD221"/>
    <mergeCell ref="AE221:AH221"/>
    <mergeCell ref="AK221:AS221"/>
    <mergeCell ref="A223:X223"/>
    <mergeCell ref="AK223:AS223"/>
    <mergeCell ref="AK226:AS226"/>
    <mergeCell ref="AK224:AS224"/>
    <mergeCell ref="A225:X225"/>
    <mergeCell ref="A228:X22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83" man="1"/>
    <brk id="228" max="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D49"/>
  <sheetViews>
    <sheetView view="pageBreakPreview" zoomScaleSheetLayoutView="100" zoomScalePageLayoutView="0" workbookViewId="0" topLeftCell="A2">
      <selection activeCell="BZ8" sqref="BZ8:CN8"/>
    </sheetView>
  </sheetViews>
  <sheetFormatPr defaultColWidth="0.875" defaultRowHeight="12.75"/>
  <cols>
    <col min="1" max="40" width="0.875" style="1" customWidth="1"/>
    <col min="41" max="41" width="0.12890625" style="1" customWidth="1"/>
    <col min="42" max="42" width="0.875" style="1" hidden="1" customWidth="1"/>
    <col min="43" max="57" width="0.875" style="1" customWidth="1"/>
    <col min="58" max="58" width="12.75390625" style="1" customWidth="1"/>
    <col min="59" max="73" width="0.875" style="1" customWidth="1"/>
    <col min="74" max="74" width="5.125" style="1" customWidth="1"/>
    <col min="75" max="75" width="0.875" style="1" hidden="1" customWidth="1"/>
    <col min="76" max="76" width="0.12890625" style="1" hidden="1" customWidth="1"/>
    <col min="77" max="77" width="0.875" style="1" hidden="1" customWidth="1"/>
    <col min="78" max="91" width="0.875" style="1" customWidth="1"/>
    <col min="92" max="92" width="5.625" style="1" customWidth="1"/>
    <col min="93" max="106" width="0.875" style="1" customWidth="1"/>
    <col min="107" max="107" width="8.75390625" style="1" customWidth="1"/>
    <col min="108" max="108" width="15.00390625" style="1" customWidth="1"/>
    <col min="109" max="16384" width="0.875" style="1" customWidth="1"/>
  </cols>
  <sheetData>
    <row r="1" spans="91:108" ht="12.75">
      <c r="CM1" s="446" t="s">
        <v>55</v>
      </c>
      <c r="CN1" s="447"/>
      <c r="CO1" s="447"/>
      <c r="CP1" s="447"/>
      <c r="CQ1" s="447"/>
      <c r="CR1" s="447"/>
      <c r="CS1" s="447"/>
      <c r="CT1" s="447"/>
      <c r="CU1" s="447"/>
      <c r="CV1" s="447"/>
      <c r="CW1" s="447"/>
      <c r="CX1" s="447"/>
      <c r="CY1" s="447"/>
      <c r="CZ1" s="447"/>
      <c r="DA1" s="447"/>
      <c r="DB1" s="447"/>
      <c r="DC1" s="447"/>
      <c r="DD1" s="60"/>
    </row>
    <row r="2" spans="1:108" ht="12.75">
      <c r="A2" s="448" t="s">
        <v>389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61"/>
    </row>
    <row r="4" spans="1:108" ht="66.75" customHeight="1">
      <c r="A4" s="387" t="s">
        <v>320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  <c r="AK4" s="391" t="s">
        <v>325</v>
      </c>
      <c r="AL4" s="387"/>
      <c r="AM4" s="387"/>
      <c r="AN4" s="387"/>
      <c r="AO4" s="387"/>
      <c r="AP4" s="388"/>
      <c r="AQ4" s="391" t="s">
        <v>415</v>
      </c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8"/>
      <c r="BG4" s="391" t="s">
        <v>379</v>
      </c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8"/>
      <c r="BZ4" s="458" t="s">
        <v>52</v>
      </c>
      <c r="CA4" s="459"/>
      <c r="CB4" s="459"/>
      <c r="CC4" s="459"/>
      <c r="CD4" s="459"/>
      <c r="CE4" s="459"/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60"/>
    </row>
    <row r="5" spans="1:108" ht="33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  <c r="AK5" s="392"/>
      <c r="AL5" s="389"/>
      <c r="AM5" s="389"/>
      <c r="AN5" s="389"/>
      <c r="AO5" s="389"/>
      <c r="AP5" s="390"/>
      <c r="AQ5" s="392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90"/>
      <c r="BG5" s="392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90"/>
      <c r="BZ5" s="455" t="s">
        <v>53</v>
      </c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7"/>
      <c r="CO5" s="458" t="s">
        <v>54</v>
      </c>
      <c r="CP5" s="459"/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60"/>
      <c r="DD5" s="74" t="s">
        <v>488</v>
      </c>
    </row>
    <row r="6" spans="1:108" ht="12" thickBot="1">
      <c r="A6" s="451">
        <v>1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2"/>
      <c r="AK6" s="455">
        <v>2</v>
      </c>
      <c r="AL6" s="456"/>
      <c r="AM6" s="456"/>
      <c r="AN6" s="456"/>
      <c r="AO6" s="456"/>
      <c r="AP6" s="457"/>
      <c r="AQ6" s="455">
        <v>3</v>
      </c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7"/>
      <c r="BG6" s="455">
        <v>4</v>
      </c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7"/>
      <c r="BZ6" s="455">
        <v>5</v>
      </c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7"/>
      <c r="CO6" s="455">
        <v>6</v>
      </c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75"/>
    </row>
    <row r="7" spans="2:108" ht="23.25" customHeight="1">
      <c r="B7" s="449" t="s">
        <v>390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50"/>
      <c r="AK7" s="461" t="s">
        <v>391</v>
      </c>
      <c r="AL7" s="462"/>
      <c r="AM7" s="462"/>
      <c r="AN7" s="462"/>
      <c r="AO7" s="462"/>
      <c r="AP7" s="462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4">
        <f>BG35</f>
        <v>192200</v>
      </c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53">
        <f>BZ35</f>
        <v>88464.19999999925</v>
      </c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4"/>
      <c r="CN7" s="474"/>
      <c r="CO7" s="453">
        <f>BZ7</f>
        <v>88464.19999999925</v>
      </c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4"/>
      <c r="DD7" s="59" t="s">
        <v>489</v>
      </c>
    </row>
    <row r="8" spans="2:108" ht="15" customHeight="1">
      <c r="B8" s="395" t="s">
        <v>381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6"/>
      <c r="AK8" s="439"/>
      <c r="AL8" s="440"/>
      <c r="AM8" s="440"/>
      <c r="AN8" s="440"/>
      <c r="AO8" s="440"/>
      <c r="AP8" s="440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 t="s">
        <v>489</v>
      </c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 t="s">
        <v>489</v>
      </c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 t="s">
        <v>489</v>
      </c>
      <c r="CP8" s="427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38"/>
      <c r="DD8" s="58" t="s">
        <v>489</v>
      </c>
    </row>
    <row r="9" spans="2:108" ht="23.25" customHeight="1">
      <c r="B9" s="397" t="s">
        <v>392</v>
      </c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8"/>
      <c r="AK9" s="435" t="s">
        <v>423</v>
      </c>
      <c r="AL9" s="436"/>
      <c r="AM9" s="436"/>
      <c r="AN9" s="436"/>
      <c r="AO9" s="436"/>
      <c r="AP9" s="436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 t="s">
        <v>489</v>
      </c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 t="s">
        <v>489</v>
      </c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 t="s">
        <v>489</v>
      </c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38"/>
      <c r="DD9" s="58" t="s">
        <v>489</v>
      </c>
    </row>
    <row r="10" spans="2:108" ht="15" customHeight="1">
      <c r="B10" s="399" t="s">
        <v>393</v>
      </c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400"/>
      <c r="AK10" s="441"/>
      <c r="AL10" s="442"/>
      <c r="AM10" s="442"/>
      <c r="AN10" s="442"/>
      <c r="AO10" s="442"/>
      <c r="AP10" s="443"/>
      <c r="AQ10" s="381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3"/>
      <c r="BG10" s="381" t="s">
        <v>489</v>
      </c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3"/>
      <c r="BZ10" s="381" t="s">
        <v>489</v>
      </c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3"/>
      <c r="CO10" s="381" t="s">
        <v>489</v>
      </c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58" t="s">
        <v>489</v>
      </c>
    </row>
    <row r="11" spans="1:108" ht="1.5" customHeight="1">
      <c r="A11" s="4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2"/>
      <c r="AK11" s="444"/>
      <c r="AL11" s="418"/>
      <c r="AM11" s="418"/>
      <c r="AN11" s="418"/>
      <c r="AO11" s="418"/>
      <c r="AP11" s="445"/>
      <c r="AQ11" s="384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6"/>
      <c r="BG11" s="384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6"/>
      <c r="BZ11" s="384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6"/>
      <c r="CO11" s="384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58" t="s">
        <v>489</v>
      </c>
    </row>
    <row r="12" spans="1:108" ht="15" customHeight="1">
      <c r="A12" s="4"/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4"/>
      <c r="AK12" s="435"/>
      <c r="AL12" s="436"/>
      <c r="AM12" s="436"/>
      <c r="AN12" s="436"/>
      <c r="AO12" s="436"/>
      <c r="AP12" s="436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 t="s">
        <v>489</v>
      </c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 t="s">
        <v>489</v>
      </c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 t="s">
        <v>489</v>
      </c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38"/>
      <c r="DD12" s="58" t="s">
        <v>489</v>
      </c>
    </row>
    <row r="13" spans="2:108" ht="23.25" customHeight="1">
      <c r="B13" s="397" t="s">
        <v>394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8"/>
      <c r="AK13" s="435" t="s">
        <v>395</v>
      </c>
      <c r="AL13" s="436"/>
      <c r="AM13" s="436"/>
      <c r="AN13" s="436"/>
      <c r="AO13" s="436"/>
      <c r="AP13" s="436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 t="s">
        <v>489</v>
      </c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 t="s">
        <v>489</v>
      </c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 t="s">
        <v>489</v>
      </c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38"/>
      <c r="DD13" s="58" t="s">
        <v>489</v>
      </c>
    </row>
    <row r="14" spans="1:108" ht="15" customHeight="1">
      <c r="A14" s="5" t="s">
        <v>393</v>
      </c>
      <c r="B14" s="393" t="s">
        <v>393</v>
      </c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  <c r="AK14" s="441"/>
      <c r="AL14" s="442"/>
      <c r="AM14" s="442"/>
      <c r="AN14" s="442"/>
      <c r="AO14" s="442"/>
      <c r="AP14" s="443"/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3"/>
      <c r="BG14" s="381" t="s">
        <v>489</v>
      </c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3"/>
      <c r="BZ14" s="381" t="s">
        <v>489</v>
      </c>
      <c r="CA14" s="382"/>
      <c r="CB14" s="382"/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383"/>
      <c r="CO14" s="381" t="s">
        <v>489</v>
      </c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58" t="s">
        <v>489</v>
      </c>
    </row>
    <row r="15" spans="1:108" ht="15" customHeight="1">
      <c r="A15" s="4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4"/>
      <c r="AK15" s="444"/>
      <c r="AL15" s="418"/>
      <c r="AM15" s="418"/>
      <c r="AN15" s="418"/>
      <c r="AO15" s="418"/>
      <c r="AP15" s="445"/>
      <c r="AQ15" s="384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6"/>
      <c r="BG15" s="384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6"/>
      <c r="BZ15" s="384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6"/>
      <c r="CO15" s="384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58" t="s">
        <v>489</v>
      </c>
    </row>
    <row r="16" spans="1:108" ht="15" customHeight="1">
      <c r="A16" s="4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4"/>
      <c r="AK16" s="439"/>
      <c r="AL16" s="440"/>
      <c r="AM16" s="440"/>
      <c r="AN16" s="440"/>
      <c r="AO16" s="440"/>
      <c r="AP16" s="440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 t="s">
        <v>489</v>
      </c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 t="s">
        <v>489</v>
      </c>
      <c r="CA16" s="427"/>
      <c r="CB16" s="427"/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 t="s">
        <v>489</v>
      </c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7"/>
      <c r="DB16" s="427"/>
      <c r="DC16" s="438"/>
      <c r="DD16" s="58" t="s">
        <v>489</v>
      </c>
    </row>
    <row r="17" spans="1:108" ht="15" customHeight="1">
      <c r="A17" s="4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4"/>
      <c r="AK17" s="435"/>
      <c r="AL17" s="436"/>
      <c r="AM17" s="436"/>
      <c r="AN17" s="436"/>
      <c r="AO17" s="436"/>
      <c r="AP17" s="436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 t="s">
        <v>489</v>
      </c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 t="s">
        <v>489</v>
      </c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 t="s">
        <v>489</v>
      </c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38"/>
      <c r="DD17" s="58" t="s">
        <v>489</v>
      </c>
    </row>
    <row r="18" spans="1:108" ht="15" customHeight="1">
      <c r="A18" s="4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4"/>
      <c r="AK18" s="435"/>
      <c r="AL18" s="436"/>
      <c r="AM18" s="436"/>
      <c r="AN18" s="436"/>
      <c r="AO18" s="436"/>
      <c r="AP18" s="436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 t="s">
        <v>489</v>
      </c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 t="s">
        <v>489</v>
      </c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 t="s">
        <v>489</v>
      </c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38"/>
      <c r="DD18" s="58" t="s">
        <v>489</v>
      </c>
    </row>
    <row r="19" spans="1:108" ht="15" customHeight="1">
      <c r="A19" s="4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4"/>
      <c r="AK19" s="435"/>
      <c r="AL19" s="436"/>
      <c r="AM19" s="436"/>
      <c r="AN19" s="436"/>
      <c r="AO19" s="436"/>
      <c r="AP19" s="436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 t="s">
        <v>489</v>
      </c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 t="s">
        <v>489</v>
      </c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 t="s">
        <v>489</v>
      </c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38"/>
      <c r="DD19" s="58" t="s">
        <v>489</v>
      </c>
    </row>
    <row r="20" spans="1:108" ht="15" customHeight="1">
      <c r="A20" s="4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4"/>
      <c r="AK20" s="435"/>
      <c r="AL20" s="436"/>
      <c r="AM20" s="436"/>
      <c r="AN20" s="436"/>
      <c r="AO20" s="436"/>
      <c r="AP20" s="436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 t="s">
        <v>489</v>
      </c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 t="s">
        <v>489</v>
      </c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 t="s">
        <v>489</v>
      </c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38"/>
      <c r="DD20" s="58" t="s">
        <v>489</v>
      </c>
    </row>
    <row r="21" spans="1:108" ht="15" customHeight="1">
      <c r="A21" s="4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4"/>
      <c r="AK21" s="435"/>
      <c r="AL21" s="436"/>
      <c r="AM21" s="436"/>
      <c r="AN21" s="436"/>
      <c r="AO21" s="436"/>
      <c r="AP21" s="436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 t="s">
        <v>489</v>
      </c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 t="s">
        <v>489</v>
      </c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 t="s">
        <v>489</v>
      </c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38"/>
      <c r="DD21" s="58" t="s">
        <v>489</v>
      </c>
    </row>
    <row r="22" spans="1:108" ht="15" customHeight="1">
      <c r="A22" s="4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4"/>
      <c r="AK22" s="435"/>
      <c r="AL22" s="436"/>
      <c r="AM22" s="436"/>
      <c r="AN22" s="436"/>
      <c r="AO22" s="436"/>
      <c r="AP22" s="436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 t="s">
        <v>489</v>
      </c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 t="s">
        <v>489</v>
      </c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 t="s">
        <v>489</v>
      </c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38"/>
      <c r="DD22" s="58" t="s">
        <v>489</v>
      </c>
    </row>
    <row r="23" spans="1:108" ht="15" customHeight="1">
      <c r="A23" s="4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4"/>
      <c r="AK23" s="435"/>
      <c r="AL23" s="436"/>
      <c r="AM23" s="436"/>
      <c r="AN23" s="436"/>
      <c r="AO23" s="436"/>
      <c r="AP23" s="436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 t="s">
        <v>489</v>
      </c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 t="s">
        <v>489</v>
      </c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 t="s">
        <v>489</v>
      </c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38"/>
      <c r="DD23" s="58" t="s">
        <v>489</v>
      </c>
    </row>
    <row r="24" spans="1:108" ht="15" customHeight="1">
      <c r="A24" s="4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4"/>
      <c r="AK24" s="435"/>
      <c r="AL24" s="436"/>
      <c r="AM24" s="436"/>
      <c r="AN24" s="436"/>
      <c r="AO24" s="436"/>
      <c r="AP24" s="436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 t="s">
        <v>489</v>
      </c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 t="s">
        <v>489</v>
      </c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 t="s">
        <v>489</v>
      </c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38"/>
      <c r="DD24" s="58" t="s">
        <v>489</v>
      </c>
    </row>
    <row r="25" spans="1:108" ht="15" customHeight="1">
      <c r="A25" s="4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4"/>
      <c r="AK25" s="435"/>
      <c r="AL25" s="436"/>
      <c r="AM25" s="436"/>
      <c r="AN25" s="436"/>
      <c r="AO25" s="436"/>
      <c r="AP25" s="436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 t="s">
        <v>489</v>
      </c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 t="s">
        <v>489</v>
      </c>
      <c r="CA25" s="427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 t="s">
        <v>489</v>
      </c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38"/>
      <c r="DD25" s="58" t="s">
        <v>489</v>
      </c>
    </row>
    <row r="26" spans="1:108" ht="15" customHeight="1">
      <c r="A26" s="4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4"/>
      <c r="AK26" s="435"/>
      <c r="AL26" s="436"/>
      <c r="AM26" s="436"/>
      <c r="AN26" s="436"/>
      <c r="AO26" s="436"/>
      <c r="AP26" s="436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 t="s">
        <v>489</v>
      </c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 t="s">
        <v>489</v>
      </c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 t="s">
        <v>489</v>
      </c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38"/>
      <c r="DD26" s="58" t="s">
        <v>489</v>
      </c>
    </row>
    <row r="27" spans="1:108" ht="15" customHeight="1">
      <c r="A27" s="4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4"/>
      <c r="AK27" s="435"/>
      <c r="AL27" s="436"/>
      <c r="AM27" s="436"/>
      <c r="AN27" s="436"/>
      <c r="AO27" s="436"/>
      <c r="AP27" s="436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 t="s">
        <v>489</v>
      </c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 t="s">
        <v>489</v>
      </c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 t="s">
        <v>489</v>
      </c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7"/>
      <c r="DB27" s="427"/>
      <c r="DC27" s="438"/>
      <c r="DD27" s="58" t="s">
        <v>489</v>
      </c>
    </row>
    <row r="28" spans="1:108" ht="15" customHeight="1">
      <c r="A28" s="4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4"/>
      <c r="AK28" s="435"/>
      <c r="AL28" s="436"/>
      <c r="AM28" s="436"/>
      <c r="AN28" s="436"/>
      <c r="AO28" s="436"/>
      <c r="AP28" s="436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 t="s">
        <v>489</v>
      </c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 t="s">
        <v>489</v>
      </c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 t="s">
        <v>489</v>
      </c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38"/>
      <c r="DD28" s="58" t="s">
        <v>489</v>
      </c>
    </row>
    <row r="29" spans="1:108" ht="15" customHeight="1">
      <c r="A29" s="4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4"/>
      <c r="AK29" s="435"/>
      <c r="AL29" s="436"/>
      <c r="AM29" s="436"/>
      <c r="AN29" s="436"/>
      <c r="AO29" s="436"/>
      <c r="AP29" s="436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 t="s">
        <v>489</v>
      </c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 t="s">
        <v>489</v>
      </c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7" t="s">
        <v>489</v>
      </c>
      <c r="CP29" s="427"/>
      <c r="CQ29" s="427"/>
      <c r="CR29" s="427"/>
      <c r="CS29" s="427"/>
      <c r="CT29" s="427"/>
      <c r="CU29" s="427"/>
      <c r="CV29" s="427"/>
      <c r="CW29" s="427"/>
      <c r="CX29" s="427"/>
      <c r="CY29" s="427"/>
      <c r="CZ29" s="427"/>
      <c r="DA29" s="427"/>
      <c r="DB29" s="427"/>
      <c r="DC29" s="438"/>
      <c r="DD29" s="58" t="s">
        <v>489</v>
      </c>
    </row>
    <row r="30" spans="1:108" ht="15" customHeight="1">
      <c r="A30" s="4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4"/>
      <c r="AK30" s="435"/>
      <c r="AL30" s="436"/>
      <c r="AM30" s="436"/>
      <c r="AN30" s="436"/>
      <c r="AO30" s="436"/>
      <c r="AP30" s="436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 t="s">
        <v>489</v>
      </c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 t="s">
        <v>489</v>
      </c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 t="s">
        <v>489</v>
      </c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7"/>
      <c r="DA30" s="427"/>
      <c r="DB30" s="427"/>
      <c r="DC30" s="438"/>
      <c r="DD30" s="58" t="s">
        <v>489</v>
      </c>
    </row>
    <row r="31" spans="1:108" ht="15" customHeight="1">
      <c r="A31" s="4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4"/>
      <c r="AK31" s="435"/>
      <c r="AL31" s="436"/>
      <c r="AM31" s="436"/>
      <c r="AN31" s="436"/>
      <c r="AO31" s="436"/>
      <c r="AP31" s="436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 t="s">
        <v>489</v>
      </c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 t="s">
        <v>489</v>
      </c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 t="s">
        <v>489</v>
      </c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7"/>
      <c r="DB31" s="427"/>
      <c r="DC31" s="438"/>
      <c r="DD31" s="58" t="s">
        <v>489</v>
      </c>
    </row>
    <row r="32" spans="1:108" ht="15" customHeight="1">
      <c r="A32" s="4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4"/>
      <c r="AK32" s="435"/>
      <c r="AL32" s="436"/>
      <c r="AM32" s="436"/>
      <c r="AN32" s="436"/>
      <c r="AO32" s="436"/>
      <c r="AP32" s="436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 t="s">
        <v>489</v>
      </c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 t="s">
        <v>489</v>
      </c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 t="s">
        <v>489</v>
      </c>
      <c r="CP32" s="427"/>
      <c r="CQ32" s="427"/>
      <c r="CR32" s="427"/>
      <c r="CS32" s="427"/>
      <c r="CT32" s="427"/>
      <c r="CU32" s="427"/>
      <c r="CV32" s="427"/>
      <c r="CW32" s="427"/>
      <c r="CX32" s="427"/>
      <c r="CY32" s="427"/>
      <c r="CZ32" s="427"/>
      <c r="DA32" s="427"/>
      <c r="DB32" s="427"/>
      <c r="DC32" s="438"/>
      <c r="DD32" s="58" t="s">
        <v>489</v>
      </c>
    </row>
    <row r="33" spans="1:108" ht="15" customHeight="1">
      <c r="A33" s="4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4"/>
      <c r="AK33" s="435"/>
      <c r="AL33" s="436"/>
      <c r="AM33" s="436"/>
      <c r="AN33" s="436"/>
      <c r="AO33" s="436"/>
      <c r="AP33" s="436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 t="s">
        <v>489</v>
      </c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 t="s">
        <v>489</v>
      </c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 t="s">
        <v>489</v>
      </c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38"/>
      <c r="DD33" s="58" t="s">
        <v>489</v>
      </c>
    </row>
    <row r="34" spans="1:108" ht="15" customHeight="1">
      <c r="A34" s="4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4"/>
      <c r="AK34" s="435"/>
      <c r="AL34" s="436"/>
      <c r="AM34" s="436"/>
      <c r="AN34" s="436"/>
      <c r="AO34" s="436"/>
      <c r="AP34" s="436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 t="s">
        <v>489</v>
      </c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 t="s">
        <v>489</v>
      </c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 t="s">
        <v>489</v>
      </c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38"/>
      <c r="DD34" s="58" t="s">
        <v>489</v>
      </c>
    </row>
    <row r="35" spans="2:108" ht="18.75" customHeight="1">
      <c r="B35" s="406" t="s">
        <v>396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7"/>
      <c r="AK35" s="429" t="s">
        <v>397</v>
      </c>
      <c r="AL35" s="430"/>
      <c r="AM35" s="430"/>
      <c r="AN35" s="430"/>
      <c r="AO35" s="430"/>
      <c r="AP35" s="430"/>
      <c r="AQ35" s="437" t="s">
        <v>398</v>
      </c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26">
        <f>BG36+BG37</f>
        <v>192200</v>
      </c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26">
        <f>BZ36+BZ37</f>
        <v>88464.19999999925</v>
      </c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26">
        <f>CO36+CO37</f>
        <v>88464.19999999925</v>
      </c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2"/>
      <c r="DB35" s="472"/>
      <c r="DC35" s="472"/>
      <c r="DD35" s="57" t="s">
        <v>489</v>
      </c>
    </row>
    <row r="36" spans="2:108" ht="18" customHeight="1">
      <c r="B36" s="406" t="s">
        <v>399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7"/>
      <c r="AK36" s="431" t="s">
        <v>400</v>
      </c>
      <c r="AL36" s="432"/>
      <c r="AM36" s="432"/>
      <c r="AN36" s="432"/>
      <c r="AO36" s="432"/>
      <c r="AP36" s="432"/>
      <c r="AQ36" s="428" t="s">
        <v>401</v>
      </c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4">
        <v>-23204515</v>
      </c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>
        <v>-23253769.85</v>
      </c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4"/>
      <c r="CN36" s="424"/>
      <c r="CO36" s="424">
        <f>BZ36</f>
        <v>-23253769.85</v>
      </c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4"/>
      <c r="DA36" s="424"/>
      <c r="DB36" s="424"/>
      <c r="DC36" s="425"/>
      <c r="DD36" s="56" t="s">
        <v>489</v>
      </c>
    </row>
    <row r="37" spans="1:108" ht="21" customHeight="1" thickBot="1">
      <c r="A37" s="4"/>
      <c r="B37" s="406" t="s">
        <v>402</v>
      </c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7"/>
      <c r="AK37" s="433" t="s">
        <v>403</v>
      </c>
      <c r="AL37" s="434"/>
      <c r="AM37" s="434"/>
      <c r="AN37" s="434"/>
      <c r="AO37" s="434"/>
      <c r="AP37" s="434"/>
      <c r="AQ37" s="422" t="s">
        <v>404</v>
      </c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3">
        <v>23396715</v>
      </c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3"/>
      <c r="BU37" s="423"/>
      <c r="BV37" s="423"/>
      <c r="BW37" s="423"/>
      <c r="BX37" s="423"/>
      <c r="BY37" s="423"/>
      <c r="BZ37" s="420">
        <v>23342234.05</v>
      </c>
      <c r="CA37" s="420"/>
      <c r="CB37" s="420"/>
      <c r="CC37" s="420"/>
      <c r="CD37" s="420"/>
      <c r="CE37" s="420"/>
      <c r="CF37" s="420"/>
      <c r="CG37" s="420"/>
      <c r="CH37" s="420"/>
      <c r="CI37" s="420"/>
      <c r="CJ37" s="420"/>
      <c r="CK37" s="420"/>
      <c r="CL37" s="420"/>
      <c r="CM37" s="420"/>
      <c r="CN37" s="420"/>
      <c r="CO37" s="420">
        <f>BZ37</f>
        <v>23342234.05</v>
      </c>
      <c r="CP37" s="420"/>
      <c r="CQ37" s="420"/>
      <c r="CR37" s="420"/>
      <c r="CS37" s="420"/>
      <c r="CT37" s="420"/>
      <c r="CU37" s="420"/>
      <c r="CV37" s="420"/>
      <c r="CW37" s="420"/>
      <c r="CX37" s="420"/>
      <c r="CY37" s="420"/>
      <c r="CZ37" s="420"/>
      <c r="DA37" s="420"/>
      <c r="DB37" s="420"/>
      <c r="DC37" s="421"/>
      <c r="DD37" s="55" t="s">
        <v>489</v>
      </c>
    </row>
    <row r="39" spans="1:108" ht="11.25">
      <c r="A39" s="1" t="s">
        <v>405</v>
      </c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J39" s="405" t="s">
        <v>495</v>
      </c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1.25">
      <c r="A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08" t="s">
        <v>406</v>
      </c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J40" s="408" t="s">
        <v>407</v>
      </c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CM40" s="6"/>
      <c r="CN40" s="6"/>
      <c r="CO40" s="6"/>
      <c r="CP40" s="6"/>
      <c r="CQ40" s="6"/>
      <c r="CR40" s="6"/>
      <c r="CS40" s="6"/>
      <c r="CT40" s="6"/>
      <c r="CU40" s="8"/>
      <c r="CV40" s="8"/>
      <c r="CW40" s="8"/>
      <c r="CX40" s="8"/>
      <c r="CY40" s="6"/>
      <c r="CZ40" s="6"/>
      <c r="DA40" s="6"/>
      <c r="DB40" s="6"/>
      <c r="DC40" s="6"/>
      <c r="DD40" s="6"/>
    </row>
    <row r="41" spans="1:108" ht="31.5" customHeight="1">
      <c r="A41" s="414" t="s">
        <v>460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J41" s="405" t="s">
        <v>496</v>
      </c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8:108" ht="11.25">
      <c r="R42" s="408" t="s">
        <v>406</v>
      </c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7"/>
      <c r="AI42" s="7"/>
      <c r="AJ42" s="408" t="s">
        <v>407</v>
      </c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2:108" ht="11.25">
      <c r="B43" s="1" t="s">
        <v>408</v>
      </c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J43" s="405" t="s">
        <v>497</v>
      </c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3:108" ht="14.25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08" t="s">
        <v>406</v>
      </c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J44" s="408" t="s">
        <v>407</v>
      </c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" customHeight="1">
      <c r="A45" s="409" t="s">
        <v>409</v>
      </c>
      <c r="B45" s="409"/>
      <c r="C45" s="418" t="s">
        <v>66</v>
      </c>
      <c r="D45" s="418"/>
      <c r="E45" s="418"/>
      <c r="F45" s="1" t="s">
        <v>409</v>
      </c>
      <c r="I45" s="405" t="s">
        <v>51</v>
      </c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9">
        <v>201</v>
      </c>
      <c r="Z45" s="409"/>
      <c r="AA45" s="409"/>
      <c r="AB45" s="409"/>
      <c r="AC45" s="409"/>
      <c r="AD45" s="419">
        <v>5</v>
      </c>
      <c r="AE45" s="419"/>
      <c r="AG45" s="1" t="s">
        <v>317</v>
      </c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6:108" ht="10.5" customHeight="1">
      <c r="F46" s="1" t="s">
        <v>313</v>
      </c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</row>
    <row r="47" spans="1:108" ht="18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1"/>
      <c r="DD47" s="2"/>
    </row>
    <row r="48" spans="1:108" ht="18" customHeight="1">
      <c r="A48" s="12"/>
      <c r="B48" s="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2"/>
      <c r="AE48" s="2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2"/>
      <c r="AU48" s="2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V48" s="413"/>
      <c r="BW48" s="2"/>
      <c r="BX48" s="2"/>
      <c r="BY48" s="411"/>
      <c r="BZ48" s="411"/>
      <c r="CA48" s="417"/>
      <c r="CB48" s="417"/>
      <c r="CC48" s="417"/>
      <c r="CD48" s="3"/>
      <c r="CE48" s="2"/>
      <c r="CF48" s="2"/>
      <c r="CG48" s="413"/>
      <c r="CH48" s="413"/>
      <c r="CI48" s="413"/>
      <c r="CJ48" s="413"/>
      <c r="CK48" s="413"/>
      <c r="CL48" s="413"/>
      <c r="CM48" s="413"/>
      <c r="CN48" s="413"/>
      <c r="CO48" s="413"/>
      <c r="CP48" s="413"/>
      <c r="CQ48" s="413"/>
      <c r="CR48" s="411"/>
      <c r="CS48" s="411"/>
      <c r="CT48" s="411"/>
      <c r="CU48" s="411"/>
      <c r="CV48" s="411"/>
      <c r="CW48" s="416"/>
      <c r="CX48" s="416"/>
      <c r="CY48" s="2"/>
      <c r="CZ48" s="2"/>
      <c r="DA48" s="2"/>
      <c r="DB48" s="2"/>
      <c r="DC48" s="13"/>
      <c r="DD48" s="2"/>
    </row>
    <row r="49" spans="1:108" s="7" customFormat="1" ht="18" customHeight="1">
      <c r="A49" s="14"/>
      <c r="B49" s="15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16"/>
      <c r="AE49" s="16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16"/>
      <c r="AU49" s="16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7"/>
      <c r="DB49" s="15"/>
      <c r="DC49" s="18"/>
      <c r="DD49" s="73"/>
    </row>
  </sheetData>
  <sheetProtection/>
  <mergeCells count="219">
    <mergeCell ref="BZ5:CN5"/>
    <mergeCell ref="CO5:DC5"/>
    <mergeCell ref="BZ6:CN6"/>
    <mergeCell ref="CO6:DC6"/>
    <mergeCell ref="AK7:AP7"/>
    <mergeCell ref="AQ7:BF7"/>
    <mergeCell ref="BG7:BY7"/>
    <mergeCell ref="BZ7:CN7"/>
    <mergeCell ref="CM1:DC1"/>
    <mergeCell ref="A2:DC2"/>
    <mergeCell ref="B7:AJ7"/>
    <mergeCell ref="BG4:BY5"/>
    <mergeCell ref="A6:AJ6"/>
    <mergeCell ref="CO7:DC7"/>
    <mergeCell ref="AK6:AP6"/>
    <mergeCell ref="AQ6:BF6"/>
    <mergeCell ref="BG6:BY6"/>
    <mergeCell ref="BZ4:DD4"/>
    <mergeCell ref="BZ9:CN9"/>
    <mergeCell ref="CO9:DC9"/>
    <mergeCell ref="AK8:AP8"/>
    <mergeCell ref="AQ8:BF8"/>
    <mergeCell ref="BG8:BY8"/>
    <mergeCell ref="BZ8:CN8"/>
    <mergeCell ref="CO8:DC8"/>
    <mergeCell ref="AK9:AP9"/>
    <mergeCell ref="AQ9:BF9"/>
    <mergeCell ref="BG9:BY9"/>
    <mergeCell ref="BZ10:CN11"/>
    <mergeCell ref="CO10:DC11"/>
    <mergeCell ref="AK10:AP11"/>
    <mergeCell ref="AQ10:BF11"/>
    <mergeCell ref="BG10:BY11"/>
    <mergeCell ref="CO12:DC12"/>
    <mergeCell ref="AK13:AP13"/>
    <mergeCell ref="AQ13:BF13"/>
    <mergeCell ref="BG13:BY13"/>
    <mergeCell ref="BZ13:CN13"/>
    <mergeCell ref="CO13:DC13"/>
    <mergeCell ref="AK12:AP12"/>
    <mergeCell ref="AQ12:BF12"/>
    <mergeCell ref="BG12:BY12"/>
    <mergeCell ref="BZ12:CN12"/>
    <mergeCell ref="CO16:DC16"/>
    <mergeCell ref="AK14:AP15"/>
    <mergeCell ref="AQ14:BF15"/>
    <mergeCell ref="BG14:BY15"/>
    <mergeCell ref="CO14:DC15"/>
    <mergeCell ref="AK16:AP16"/>
    <mergeCell ref="AQ16:BF16"/>
    <mergeCell ref="BG16:BY16"/>
    <mergeCell ref="BZ16:CN16"/>
    <mergeCell ref="CO17:DC17"/>
    <mergeCell ref="AK18:AP18"/>
    <mergeCell ref="AQ18:BF18"/>
    <mergeCell ref="BG18:BY18"/>
    <mergeCell ref="BZ18:CN18"/>
    <mergeCell ref="CO18:DC18"/>
    <mergeCell ref="AK17:AP17"/>
    <mergeCell ref="AQ17:BF17"/>
    <mergeCell ref="BG17:BY17"/>
    <mergeCell ref="BG19:BY19"/>
    <mergeCell ref="B17:AJ17"/>
    <mergeCell ref="B18:AJ18"/>
    <mergeCell ref="B19:AJ19"/>
    <mergeCell ref="BZ19:CN19"/>
    <mergeCell ref="BZ17:CN17"/>
    <mergeCell ref="CO19:DC19"/>
    <mergeCell ref="AK20:AP20"/>
    <mergeCell ref="AQ20:BF20"/>
    <mergeCell ref="BG20:BY20"/>
    <mergeCell ref="BZ20:CN20"/>
    <mergeCell ref="CO20:DC20"/>
    <mergeCell ref="AK19:AP19"/>
    <mergeCell ref="AQ19:BF19"/>
    <mergeCell ref="BZ21:CN21"/>
    <mergeCell ref="CO21:DC21"/>
    <mergeCell ref="AK22:AP22"/>
    <mergeCell ref="AQ22:BF22"/>
    <mergeCell ref="BG21:BY21"/>
    <mergeCell ref="BG22:BY22"/>
    <mergeCell ref="BZ22:CN22"/>
    <mergeCell ref="CO22:DC22"/>
    <mergeCell ref="B23:AJ23"/>
    <mergeCell ref="B24:AJ24"/>
    <mergeCell ref="AK23:AP23"/>
    <mergeCell ref="AQ23:BF23"/>
    <mergeCell ref="AK24:AP24"/>
    <mergeCell ref="AQ24:BF24"/>
    <mergeCell ref="B21:AJ21"/>
    <mergeCell ref="B22:AJ22"/>
    <mergeCell ref="AK21:AP21"/>
    <mergeCell ref="AQ21:BF21"/>
    <mergeCell ref="CO24:DC24"/>
    <mergeCell ref="BG23:BY23"/>
    <mergeCell ref="BZ25:CN25"/>
    <mergeCell ref="CO25:DC25"/>
    <mergeCell ref="BZ23:CN23"/>
    <mergeCell ref="CO23:DC23"/>
    <mergeCell ref="BG24:BY24"/>
    <mergeCell ref="BZ24:CN24"/>
    <mergeCell ref="AK27:AP27"/>
    <mergeCell ref="AQ27:BF27"/>
    <mergeCell ref="BG25:BY25"/>
    <mergeCell ref="BG26:BY26"/>
    <mergeCell ref="BZ26:CN26"/>
    <mergeCell ref="B27:AJ27"/>
    <mergeCell ref="B25:AJ25"/>
    <mergeCell ref="B26:AJ26"/>
    <mergeCell ref="AK25:AP25"/>
    <mergeCell ref="AQ25:BF25"/>
    <mergeCell ref="AK26:AP26"/>
    <mergeCell ref="AQ26:BF26"/>
    <mergeCell ref="BZ29:CN29"/>
    <mergeCell ref="BZ27:CN27"/>
    <mergeCell ref="CO27:DC27"/>
    <mergeCell ref="AK28:AP28"/>
    <mergeCell ref="AQ28:BF28"/>
    <mergeCell ref="BG28:BY28"/>
    <mergeCell ref="BZ28:CN28"/>
    <mergeCell ref="CO28:DC28"/>
    <mergeCell ref="BG27:BY27"/>
    <mergeCell ref="CO26:DC26"/>
    <mergeCell ref="BZ31:CN31"/>
    <mergeCell ref="CO29:DC29"/>
    <mergeCell ref="AK30:AP30"/>
    <mergeCell ref="AQ30:BF30"/>
    <mergeCell ref="BG29:BY29"/>
    <mergeCell ref="BG30:BY30"/>
    <mergeCell ref="BZ30:CN30"/>
    <mergeCell ref="CO30:DC30"/>
    <mergeCell ref="AK29:AP29"/>
    <mergeCell ref="B31:AJ31"/>
    <mergeCell ref="B29:AJ29"/>
    <mergeCell ref="B30:AJ30"/>
    <mergeCell ref="B32:AJ32"/>
    <mergeCell ref="AQ29:BF29"/>
    <mergeCell ref="AQ31:BF31"/>
    <mergeCell ref="AK32:AP32"/>
    <mergeCell ref="AQ32:BF32"/>
    <mergeCell ref="AK31:AP31"/>
    <mergeCell ref="BG33:BY33"/>
    <mergeCell ref="CO31:DC31"/>
    <mergeCell ref="BZ34:CN34"/>
    <mergeCell ref="CO32:DC32"/>
    <mergeCell ref="BG31:BY31"/>
    <mergeCell ref="BG34:BY34"/>
    <mergeCell ref="BG32:BY32"/>
    <mergeCell ref="BZ32:CN32"/>
    <mergeCell ref="AQ33:BF33"/>
    <mergeCell ref="AK34:AP34"/>
    <mergeCell ref="AQ34:BF34"/>
    <mergeCell ref="AK33:AP33"/>
    <mergeCell ref="BG35:BY35"/>
    <mergeCell ref="AQ36:BF36"/>
    <mergeCell ref="AK35:AP35"/>
    <mergeCell ref="AK36:AP36"/>
    <mergeCell ref="AQ35:BF35"/>
    <mergeCell ref="CO35:DC35"/>
    <mergeCell ref="BZ36:CN36"/>
    <mergeCell ref="BZ35:CN35"/>
    <mergeCell ref="BZ33:CN33"/>
    <mergeCell ref="CO33:DC33"/>
    <mergeCell ref="CO34:DC34"/>
    <mergeCell ref="R41:AG41"/>
    <mergeCell ref="AJ41:BK41"/>
    <mergeCell ref="BZ37:CN37"/>
    <mergeCell ref="CO36:DC36"/>
    <mergeCell ref="BG36:BY36"/>
    <mergeCell ref="AK37:AP37"/>
    <mergeCell ref="CO37:DC37"/>
    <mergeCell ref="AQ37:BF37"/>
    <mergeCell ref="BG37:BY37"/>
    <mergeCell ref="AJ40:BK40"/>
    <mergeCell ref="AJ39:BK39"/>
    <mergeCell ref="A45:B45"/>
    <mergeCell ref="C45:E45"/>
    <mergeCell ref="N44:AG44"/>
    <mergeCell ref="AD45:AE45"/>
    <mergeCell ref="CW48:CX48"/>
    <mergeCell ref="CA48:CC48"/>
    <mergeCell ref="CG48:CQ48"/>
    <mergeCell ref="CR48:CV48"/>
    <mergeCell ref="N40:AG40"/>
    <mergeCell ref="AJ43:BK43"/>
    <mergeCell ref="AV49:BV49"/>
    <mergeCell ref="BY48:BZ48"/>
    <mergeCell ref="C48:AC48"/>
    <mergeCell ref="AF48:AS48"/>
    <mergeCell ref="AV48:BV48"/>
    <mergeCell ref="C49:AC49"/>
    <mergeCell ref="AF49:AS49"/>
    <mergeCell ref="A41:Q41"/>
    <mergeCell ref="R42:AG42"/>
    <mergeCell ref="AJ42:BK42"/>
    <mergeCell ref="I45:X45"/>
    <mergeCell ref="Y45:AC45"/>
    <mergeCell ref="N43:AG43"/>
    <mergeCell ref="AJ44:BK44"/>
    <mergeCell ref="B16:AJ16"/>
    <mergeCell ref="B15:AJ15"/>
    <mergeCell ref="N39:AG39"/>
    <mergeCell ref="B33:AJ33"/>
    <mergeCell ref="B34:AJ34"/>
    <mergeCell ref="B35:AJ35"/>
    <mergeCell ref="B37:AJ37"/>
    <mergeCell ref="B36:AJ36"/>
    <mergeCell ref="B28:AJ28"/>
    <mergeCell ref="B20:AJ20"/>
    <mergeCell ref="BZ14:CN15"/>
    <mergeCell ref="A4:AJ5"/>
    <mergeCell ref="AK4:AP5"/>
    <mergeCell ref="AQ4:BF5"/>
    <mergeCell ref="B14:AJ14"/>
    <mergeCell ref="B8:AJ8"/>
    <mergeCell ref="B9:AJ9"/>
    <mergeCell ref="B10:AJ11"/>
    <mergeCell ref="B12:AJ12"/>
    <mergeCell ref="B13:AJ1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fo</cp:lastModifiedBy>
  <cp:lastPrinted>2015-01-29T06:25:26Z</cp:lastPrinted>
  <dcterms:created xsi:type="dcterms:W3CDTF">2005-02-01T12:32:18Z</dcterms:created>
  <dcterms:modified xsi:type="dcterms:W3CDTF">2015-01-29T06:30:56Z</dcterms:modified>
  <cp:category/>
  <cp:version/>
  <cp:contentType/>
  <cp:contentStatus/>
</cp:coreProperties>
</file>